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Laura\1_DEP-FE\4_PAPIME\2025_PAPIME_Alicia-Laura\RUA\Base de datos-20260505T205253Z-3-001\Base de datos\"/>
    </mc:Choice>
  </mc:AlternateContent>
  <xr:revisionPtr revIDLastSave="0" documentId="13_ncr:1_{C0448C68-9A3F-45B7-AE60-4747D218E3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jeres Jovenes " sheetId="1" r:id="rId1"/>
    <sheet name="Hombres Jovenes " sheetId="2" r:id="rId2"/>
    <sheet name="Comparación" sheetId="5" r:id="rId3"/>
    <sheet name="Mujeres " sheetId="3" r:id="rId4"/>
    <sheet name="Hombres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8" roundtripDataChecksum="OUrhNgrg6vnS6MtS+k/djMfnKYwtKqj9GpzFkuoGaxM="/>
    </ext>
  </extLst>
</workbook>
</file>

<file path=xl/calcChain.xml><?xml version="1.0" encoding="utf-8"?>
<calcChain xmlns="http://schemas.openxmlformats.org/spreadsheetml/2006/main">
  <c r="H10" i="1" l="1"/>
  <c r="H7" i="1"/>
  <c r="Y3" i="2"/>
  <c r="X3" i="2"/>
  <c r="Y21" i="2"/>
  <c r="X21" i="2"/>
  <c r="Y20" i="2"/>
  <c r="X20" i="2"/>
  <c r="Y19" i="2"/>
  <c r="X19" i="2"/>
  <c r="Y18" i="2"/>
  <c r="X18" i="2"/>
  <c r="Y17" i="2"/>
  <c r="X17" i="2"/>
  <c r="Y16" i="2"/>
  <c r="X16" i="2"/>
  <c r="Y15" i="2"/>
  <c r="X15" i="2"/>
  <c r="Y14" i="2"/>
  <c r="X14" i="2"/>
  <c r="Y13" i="2"/>
  <c r="X13" i="2"/>
  <c r="Y12" i="2"/>
  <c r="X12" i="2"/>
  <c r="Y11" i="2"/>
  <c r="X11" i="2"/>
  <c r="Y10" i="2"/>
  <c r="X10" i="2"/>
  <c r="Y9" i="2"/>
  <c r="X9" i="2"/>
  <c r="Y8" i="2"/>
  <c r="X8" i="2"/>
  <c r="Y7" i="2"/>
  <c r="X7" i="2"/>
  <c r="Y6" i="2"/>
  <c r="X6" i="2"/>
  <c r="Y5" i="2"/>
  <c r="X5" i="2"/>
  <c r="Y4" i="2"/>
  <c r="X4" i="2"/>
  <c r="H99" i="1"/>
  <c r="I99" i="1" s="1"/>
  <c r="J99" i="1" s="1"/>
  <c r="D100" i="1"/>
  <c r="E100" i="1"/>
  <c r="F100" i="1"/>
  <c r="G100" i="1"/>
  <c r="C100" i="1"/>
  <c r="G99" i="2"/>
  <c r="H99" i="2"/>
  <c r="I99" i="2" s="1"/>
  <c r="D100" i="2"/>
  <c r="E100" i="2"/>
  <c r="F100" i="2"/>
  <c r="C100" i="2"/>
  <c r="O21" i="2" s="1"/>
  <c r="C66" i="2"/>
  <c r="D66" i="2"/>
  <c r="E66" i="2"/>
  <c r="F66" i="2"/>
  <c r="D6" i="1" l="1"/>
  <c r="Q2" i="1" s="1"/>
  <c r="C6" i="1"/>
  <c r="P2" i="1" s="1"/>
  <c r="H2" i="1"/>
  <c r="I2" i="1" s="1"/>
  <c r="E99" i="4"/>
  <c r="D99" i="4"/>
  <c r="C99" i="4"/>
  <c r="O21" i="4" s="1"/>
  <c r="B99" i="4"/>
  <c r="N21" i="4" s="1"/>
  <c r="F98" i="4"/>
  <c r="G98" i="4" s="1"/>
  <c r="H98" i="4" s="1"/>
  <c r="F97" i="4"/>
  <c r="H96" i="4"/>
  <c r="G96" i="4"/>
  <c r="F96" i="4"/>
  <c r="E95" i="4"/>
  <c r="D95" i="4"/>
  <c r="C95" i="4"/>
  <c r="O20" i="4" s="1"/>
  <c r="B95" i="4"/>
  <c r="N20" i="4" s="1"/>
  <c r="F94" i="4"/>
  <c r="G94" i="4" s="1"/>
  <c r="H94" i="4" s="1"/>
  <c r="F93" i="4"/>
  <c r="G93" i="4" s="1"/>
  <c r="H93" i="4" s="1"/>
  <c r="H92" i="4"/>
  <c r="G92" i="4"/>
  <c r="F92" i="4"/>
  <c r="F91" i="4"/>
  <c r="F95" i="4" s="1"/>
  <c r="R20" i="4" s="1"/>
  <c r="E90" i="4"/>
  <c r="Q19" i="4" s="1"/>
  <c r="D90" i="4"/>
  <c r="C90" i="4"/>
  <c r="B90" i="4"/>
  <c r="N19" i="4" s="1"/>
  <c r="H89" i="4"/>
  <c r="F89" i="4"/>
  <c r="G89" i="4" s="1"/>
  <c r="G88" i="4"/>
  <c r="H88" i="4" s="1"/>
  <c r="F88" i="4"/>
  <c r="G87" i="4"/>
  <c r="H87" i="4" s="1"/>
  <c r="F87" i="4"/>
  <c r="F86" i="4"/>
  <c r="E85" i="4"/>
  <c r="Q18" i="4" s="1"/>
  <c r="D85" i="4"/>
  <c r="P18" i="4" s="1"/>
  <c r="C85" i="4"/>
  <c r="B85" i="4"/>
  <c r="N18" i="4" s="1"/>
  <c r="G84" i="4"/>
  <c r="H84" i="4" s="1"/>
  <c r="F84" i="4"/>
  <c r="G83" i="4"/>
  <c r="H83" i="4" s="1"/>
  <c r="F83" i="4"/>
  <c r="F82" i="4"/>
  <c r="G82" i="4" s="1"/>
  <c r="H82" i="4" s="1"/>
  <c r="F81" i="4"/>
  <c r="E80" i="4"/>
  <c r="D80" i="4"/>
  <c r="C80" i="4"/>
  <c r="O17" i="4" s="1"/>
  <c r="B80" i="4"/>
  <c r="G79" i="4"/>
  <c r="H79" i="4" s="1"/>
  <c r="F79" i="4"/>
  <c r="G78" i="4"/>
  <c r="F78" i="4"/>
  <c r="F80" i="4" s="1"/>
  <c r="R17" i="4" s="1"/>
  <c r="H77" i="4"/>
  <c r="F77" i="4"/>
  <c r="G77" i="4" s="1"/>
  <c r="E76" i="4"/>
  <c r="Q16" i="4" s="1"/>
  <c r="D76" i="4"/>
  <c r="C76" i="4"/>
  <c r="O16" i="4" s="1"/>
  <c r="B76" i="4"/>
  <c r="G75" i="4"/>
  <c r="H75" i="4" s="1"/>
  <c r="F75" i="4"/>
  <c r="F74" i="4"/>
  <c r="G74" i="4" s="1"/>
  <c r="H74" i="4" s="1"/>
  <c r="H73" i="4"/>
  <c r="F73" i="4"/>
  <c r="G73" i="4" s="1"/>
  <c r="G72" i="4"/>
  <c r="G76" i="4" s="1"/>
  <c r="S16" i="4" s="1"/>
  <c r="F72" i="4"/>
  <c r="F71" i="4"/>
  <c r="R15" i="4" s="1"/>
  <c r="E71" i="4"/>
  <c r="D71" i="4"/>
  <c r="C71" i="4"/>
  <c r="O15" i="4" s="1"/>
  <c r="B71" i="4"/>
  <c r="G70" i="4"/>
  <c r="H70" i="4" s="1"/>
  <c r="F70" i="4"/>
  <c r="F69" i="4"/>
  <c r="G69" i="4" s="1"/>
  <c r="H69" i="4" s="1"/>
  <c r="H68" i="4"/>
  <c r="G68" i="4"/>
  <c r="F68" i="4"/>
  <c r="H67" i="4"/>
  <c r="G67" i="4"/>
  <c r="F67" i="4"/>
  <c r="E66" i="4"/>
  <c r="Q14" i="4" s="1"/>
  <c r="D66" i="4"/>
  <c r="C66" i="4"/>
  <c r="O14" i="4" s="1"/>
  <c r="B66" i="4"/>
  <c r="H65" i="4"/>
  <c r="F65" i="4"/>
  <c r="G65" i="4" s="1"/>
  <c r="G64" i="4"/>
  <c r="H64" i="4" s="1"/>
  <c r="F64" i="4"/>
  <c r="H63" i="4"/>
  <c r="F63" i="4"/>
  <c r="G63" i="4" s="1"/>
  <c r="F62" i="4"/>
  <c r="E61" i="4"/>
  <c r="D61" i="4"/>
  <c r="P13" i="4" s="1"/>
  <c r="C61" i="4"/>
  <c r="B61" i="4"/>
  <c r="G60" i="4"/>
  <c r="H60" i="4" s="1"/>
  <c r="F60" i="4"/>
  <c r="F59" i="4"/>
  <c r="G59" i="4" s="1"/>
  <c r="H59" i="4" s="1"/>
  <c r="F58" i="4"/>
  <c r="G58" i="4" s="1"/>
  <c r="H58" i="4" s="1"/>
  <c r="F57" i="4"/>
  <c r="E56" i="4"/>
  <c r="D56" i="4"/>
  <c r="P12" i="4" s="1"/>
  <c r="C56" i="4"/>
  <c r="O12" i="4" s="1"/>
  <c r="B56" i="4"/>
  <c r="F55" i="4"/>
  <c r="G55" i="4" s="1"/>
  <c r="H55" i="4" s="1"/>
  <c r="F54" i="4"/>
  <c r="G54" i="4" s="1"/>
  <c r="H54" i="4" s="1"/>
  <c r="F53" i="4"/>
  <c r="G53" i="4" s="1"/>
  <c r="H53" i="4" s="1"/>
  <c r="G52" i="4"/>
  <c r="G56" i="4" s="1"/>
  <c r="S12" i="4" s="1"/>
  <c r="F52" i="4"/>
  <c r="F51" i="4"/>
  <c r="R11" i="4" s="1"/>
  <c r="E51" i="4"/>
  <c r="D51" i="4"/>
  <c r="C51" i="4"/>
  <c r="O11" i="4" s="1"/>
  <c r="B51" i="4"/>
  <c r="N11" i="4" s="1"/>
  <c r="F50" i="4"/>
  <c r="G50" i="4" s="1"/>
  <c r="H50" i="4" s="1"/>
  <c r="F49" i="4"/>
  <c r="G49" i="4" s="1"/>
  <c r="H49" i="4" s="1"/>
  <c r="G48" i="4"/>
  <c r="H48" i="4" s="1"/>
  <c r="F48" i="4"/>
  <c r="F47" i="4"/>
  <c r="G47" i="4" s="1"/>
  <c r="H47" i="4" s="1"/>
  <c r="E46" i="4"/>
  <c r="Q10" i="4" s="1"/>
  <c r="D46" i="4"/>
  <c r="C46" i="4"/>
  <c r="B46" i="4"/>
  <c r="F45" i="4"/>
  <c r="G45" i="4" s="1"/>
  <c r="H45" i="4" s="1"/>
  <c r="H44" i="4"/>
  <c r="G44" i="4"/>
  <c r="F44" i="4"/>
  <c r="G43" i="4"/>
  <c r="H43" i="4" s="1"/>
  <c r="F43" i="4"/>
  <c r="F42" i="4"/>
  <c r="G42" i="4" s="1"/>
  <c r="H42" i="4" s="1"/>
  <c r="E41" i="4"/>
  <c r="Q9" i="4" s="1"/>
  <c r="D41" i="4"/>
  <c r="P9" i="4" s="1"/>
  <c r="C41" i="4"/>
  <c r="B41" i="4"/>
  <c r="H40" i="4"/>
  <c r="G40" i="4"/>
  <c r="F40" i="4"/>
  <c r="F39" i="4"/>
  <c r="G39" i="4" s="1"/>
  <c r="H39" i="4" s="1"/>
  <c r="F38" i="4"/>
  <c r="G38" i="4" s="1"/>
  <c r="H38" i="4" s="1"/>
  <c r="F37" i="4"/>
  <c r="F41" i="4" s="1"/>
  <c r="R9" i="4" s="1"/>
  <c r="E36" i="4"/>
  <c r="Q8" i="4" s="1"/>
  <c r="D36" i="4"/>
  <c r="P8" i="4" s="1"/>
  <c r="C36" i="4"/>
  <c r="B36" i="4"/>
  <c r="G35" i="4"/>
  <c r="H35" i="4" s="1"/>
  <c r="F35" i="4"/>
  <c r="F34" i="4"/>
  <c r="G34" i="4" s="1"/>
  <c r="H34" i="4" s="1"/>
  <c r="H33" i="4"/>
  <c r="F33" i="4"/>
  <c r="G33" i="4" s="1"/>
  <c r="G32" i="4"/>
  <c r="F32" i="4"/>
  <c r="E31" i="4"/>
  <c r="D31" i="4"/>
  <c r="C31" i="4"/>
  <c r="O7" i="4" s="1"/>
  <c r="B31" i="4"/>
  <c r="N7" i="4" s="1"/>
  <c r="G30" i="4"/>
  <c r="H30" i="4" s="1"/>
  <c r="F30" i="4"/>
  <c r="F29" i="4"/>
  <c r="G29" i="4" s="1"/>
  <c r="H29" i="4" s="1"/>
  <c r="G28" i="4"/>
  <c r="H28" i="4" s="1"/>
  <c r="F28" i="4"/>
  <c r="G27" i="4"/>
  <c r="F27" i="4"/>
  <c r="E26" i="4"/>
  <c r="Q6" i="4" s="1"/>
  <c r="D26" i="4"/>
  <c r="C26" i="4"/>
  <c r="O6" i="4" s="1"/>
  <c r="B26" i="4"/>
  <c r="N6" i="4" s="1"/>
  <c r="H25" i="4"/>
  <c r="F25" i="4"/>
  <c r="G25" i="4" s="1"/>
  <c r="H24" i="4"/>
  <c r="G24" i="4"/>
  <c r="F24" i="4"/>
  <c r="G23" i="4"/>
  <c r="H23" i="4" s="1"/>
  <c r="F23" i="4"/>
  <c r="F22" i="4"/>
  <c r="Q21" i="4"/>
  <c r="P21" i="4"/>
  <c r="E21" i="4"/>
  <c r="D21" i="4"/>
  <c r="C21" i="4"/>
  <c r="O5" i="4" s="1"/>
  <c r="B21" i="4"/>
  <c r="N5" i="4" s="1"/>
  <c r="Q20" i="4"/>
  <c r="P20" i="4"/>
  <c r="F20" i="4"/>
  <c r="G20" i="4" s="1"/>
  <c r="H20" i="4" s="1"/>
  <c r="P19" i="4"/>
  <c r="O19" i="4"/>
  <c r="G19" i="4"/>
  <c r="H19" i="4" s="1"/>
  <c r="F19" i="4"/>
  <c r="O18" i="4"/>
  <c r="F18" i="4"/>
  <c r="G18" i="4" s="1"/>
  <c r="Q17" i="4"/>
  <c r="P17" i="4"/>
  <c r="N17" i="4"/>
  <c r="H17" i="4"/>
  <c r="G17" i="4"/>
  <c r="F17" i="4"/>
  <c r="P16" i="4"/>
  <c r="N16" i="4"/>
  <c r="E16" i="4"/>
  <c r="Q4" i="4" s="1"/>
  <c r="D16" i="4"/>
  <c r="P4" i="4" s="1"/>
  <c r="C16" i="4"/>
  <c r="B16" i="4"/>
  <c r="N4" i="4" s="1"/>
  <c r="Q15" i="4"/>
  <c r="P15" i="4"/>
  <c r="N15" i="4"/>
  <c r="H15" i="4"/>
  <c r="G15" i="4"/>
  <c r="F15" i="4"/>
  <c r="P14" i="4"/>
  <c r="N14" i="4"/>
  <c r="F14" i="4"/>
  <c r="G14" i="4" s="1"/>
  <c r="H14" i="4" s="1"/>
  <c r="Q13" i="4"/>
  <c r="O13" i="4"/>
  <c r="N13" i="4"/>
  <c r="G13" i="4"/>
  <c r="H13" i="4" s="1"/>
  <c r="F13" i="4"/>
  <c r="Q12" i="4"/>
  <c r="N12" i="4"/>
  <c r="G12" i="4"/>
  <c r="F12" i="4"/>
  <c r="Q11" i="4"/>
  <c r="P11" i="4"/>
  <c r="E11" i="4"/>
  <c r="D11" i="4"/>
  <c r="P3" i="4" s="1"/>
  <c r="C11" i="4"/>
  <c r="O3" i="4" s="1"/>
  <c r="B11" i="4"/>
  <c r="P10" i="4"/>
  <c r="O10" i="4"/>
  <c r="N10" i="4"/>
  <c r="F10" i="4"/>
  <c r="G10" i="4" s="1"/>
  <c r="H10" i="4" s="1"/>
  <c r="O9" i="4"/>
  <c r="N9" i="4"/>
  <c r="G9" i="4"/>
  <c r="H9" i="4" s="1"/>
  <c r="F9" i="4"/>
  <c r="O8" i="4"/>
  <c r="N8" i="4"/>
  <c r="F8" i="4"/>
  <c r="Q7" i="4"/>
  <c r="P7" i="4"/>
  <c r="G7" i="4"/>
  <c r="H7" i="4" s="1"/>
  <c r="F7" i="4"/>
  <c r="P6" i="4"/>
  <c r="E6" i="4"/>
  <c r="Q2" i="4" s="1"/>
  <c r="D6" i="4"/>
  <c r="C6" i="4"/>
  <c r="B6" i="4"/>
  <c r="N2" i="4" s="1"/>
  <c r="Q5" i="4"/>
  <c r="P5" i="4"/>
  <c r="G5" i="4"/>
  <c r="H5" i="4" s="1"/>
  <c r="F5" i="4"/>
  <c r="O4" i="4"/>
  <c r="F4" i="4"/>
  <c r="G4" i="4" s="1"/>
  <c r="H4" i="4" s="1"/>
  <c r="Q3" i="4"/>
  <c r="N3" i="4"/>
  <c r="H3" i="4"/>
  <c r="G3" i="4"/>
  <c r="F3" i="4"/>
  <c r="P2" i="4"/>
  <c r="O2" i="4"/>
  <c r="F2" i="4"/>
  <c r="G2" i="4" s="1"/>
  <c r="H2" i="4" s="1"/>
  <c r="F99" i="3"/>
  <c r="S21" i="3" s="1"/>
  <c r="E99" i="3"/>
  <c r="R21" i="3" s="1"/>
  <c r="D99" i="3"/>
  <c r="C99" i="3"/>
  <c r="B99" i="3"/>
  <c r="O21" i="3" s="1"/>
  <c r="G98" i="3"/>
  <c r="H97" i="3"/>
  <c r="I97" i="3" s="1"/>
  <c r="G97" i="3"/>
  <c r="H96" i="3"/>
  <c r="G96" i="3"/>
  <c r="G95" i="3"/>
  <c r="T20" i="3" s="1"/>
  <c r="F95" i="3"/>
  <c r="S20" i="3" s="1"/>
  <c r="E95" i="3"/>
  <c r="D95" i="3"/>
  <c r="C95" i="3"/>
  <c r="P20" i="3" s="1"/>
  <c r="B95" i="3"/>
  <c r="O20" i="3" s="1"/>
  <c r="G94" i="3"/>
  <c r="H94" i="3" s="1"/>
  <c r="I94" i="3" s="1"/>
  <c r="I93" i="3"/>
  <c r="H93" i="3"/>
  <c r="G93" i="3"/>
  <c r="I92" i="3"/>
  <c r="H92" i="3"/>
  <c r="G92" i="3"/>
  <c r="G91" i="3"/>
  <c r="H91" i="3" s="1"/>
  <c r="F90" i="3"/>
  <c r="S19" i="3" s="1"/>
  <c r="E90" i="3"/>
  <c r="D90" i="3"/>
  <c r="C90" i="3"/>
  <c r="P19" i="3" s="1"/>
  <c r="B90" i="3"/>
  <c r="G89" i="3"/>
  <c r="H89" i="3" s="1"/>
  <c r="I89" i="3" s="1"/>
  <c r="G88" i="3"/>
  <c r="H88" i="3" s="1"/>
  <c r="I88" i="3" s="1"/>
  <c r="H87" i="3"/>
  <c r="I87" i="3" s="1"/>
  <c r="G87" i="3"/>
  <c r="H86" i="3"/>
  <c r="G86" i="3"/>
  <c r="G85" i="3"/>
  <c r="T18" i="3" s="1"/>
  <c r="F85" i="3"/>
  <c r="S18" i="3" s="1"/>
  <c r="E85" i="3"/>
  <c r="D85" i="3"/>
  <c r="C85" i="3"/>
  <c r="P18" i="3" s="1"/>
  <c r="B85" i="3"/>
  <c r="G84" i="3"/>
  <c r="H84" i="3" s="1"/>
  <c r="I84" i="3" s="1"/>
  <c r="I83" i="3"/>
  <c r="H83" i="3"/>
  <c r="G83" i="3"/>
  <c r="H82" i="3"/>
  <c r="I82" i="3" s="1"/>
  <c r="G82" i="3"/>
  <c r="G81" i="3"/>
  <c r="H81" i="3" s="1"/>
  <c r="F80" i="3"/>
  <c r="S17" i="3" s="1"/>
  <c r="E80" i="3"/>
  <c r="D80" i="3"/>
  <c r="Q17" i="3" s="1"/>
  <c r="C80" i="3"/>
  <c r="P17" i="3" s="1"/>
  <c r="B80" i="3"/>
  <c r="G79" i="3"/>
  <c r="H79" i="3" s="1"/>
  <c r="I79" i="3" s="1"/>
  <c r="I78" i="3"/>
  <c r="G78" i="3"/>
  <c r="H78" i="3" s="1"/>
  <c r="H77" i="3"/>
  <c r="G77" i="3"/>
  <c r="F76" i="3"/>
  <c r="E76" i="3"/>
  <c r="R16" i="3" s="1"/>
  <c r="D76" i="3"/>
  <c r="C76" i="3"/>
  <c r="B76" i="3"/>
  <c r="G75" i="3"/>
  <c r="H75" i="3" s="1"/>
  <c r="I75" i="3" s="1"/>
  <c r="G74" i="3"/>
  <c r="G76" i="3" s="1"/>
  <c r="T16" i="3" s="1"/>
  <c r="I73" i="3"/>
  <c r="H73" i="3"/>
  <c r="G73" i="3"/>
  <c r="I72" i="3"/>
  <c r="H72" i="3"/>
  <c r="G72" i="3"/>
  <c r="F71" i="3"/>
  <c r="E71" i="3"/>
  <c r="D71" i="3"/>
  <c r="Q15" i="3" s="1"/>
  <c r="C71" i="3"/>
  <c r="P15" i="3" s="1"/>
  <c r="B71" i="3"/>
  <c r="G70" i="3"/>
  <c r="H70" i="3" s="1"/>
  <c r="I70" i="3" s="1"/>
  <c r="G69" i="3"/>
  <c r="H69" i="3" s="1"/>
  <c r="I69" i="3" s="1"/>
  <c r="G68" i="3"/>
  <c r="H68" i="3" s="1"/>
  <c r="I68" i="3" s="1"/>
  <c r="I67" i="3"/>
  <c r="I71" i="3" s="1"/>
  <c r="V15" i="3" s="1"/>
  <c r="H67" i="3"/>
  <c r="G67" i="3"/>
  <c r="F66" i="3"/>
  <c r="E66" i="3"/>
  <c r="R14" i="3" s="1"/>
  <c r="D66" i="3"/>
  <c r="Q14" i="3" s="1"/>
  <c r="C66" i="3"/>
  <c r="P14" i="3" s="1"/>
  <c r="B66" i="3"/>
  <c r="G65" i="3"/>
  <c r="H65" i="3" s="1"/>
  <c r="I65" i="3" s="1"/>
  <c r="G64" i="3"/>
  <c r="H64" i="3" s="1"/>
  <c r="I63" i="3"/>
  <c r="H63" i="3"/>
  <c r="G63" i="3"/>
  <c r="I62" i="3"/>
  <c r="H62" i="3"/>
  <c r="G62" i="3"/>
  <c r="F61" i="3"/>
  <c r="E61" i="3"/>
  <c r="D61" i="3"/>
  <c r="Q13" i="3" s="1"/>
  <c r="C61" i="3"/>
  <c r="B61" i="3"/>
  <c r="H60" i="3"/>
  <c r="I60" i="3" s="1"/>
  <c r="G60" i="3"/>
  <c r="G59" i="3"/>
  <c r="H59" i="3" s="1"/>
  <c r="I59" i="3" s="1"/>
  <c r="G58" i="3"/>
  <c r="H57" i="3"/>
  <c r="I57" i="3" s="1"/>
  <c r="G57" i="3"/>
  <c r="F56" i="3"/>
  <c r="E56" i="3"/>
  <c r="D56" i="3"/>
  <c r="Q12" i="3" s="1"/>
  <c r="C56" i="3"/>
  <c r="P12" i="3" s="1"/>
  <c r="B56" i="3"/>
  <c r="H55" i="3"/>
  <c r="I55" i="3" s="1"/>
  <c r="G55" i="3"/>
  <c r="G54" i="3"/>
  <c r="I53" i="3"/>
  <c r="H53" i="3"/>
  <c r="G53" i="3"/>
  <c r="H52" i="3"/>
  <c r="I52" i="3" s="1"/>
  <c r="G52" i="3"/>
  <c r="F51" i="3"/>
  <c r="E51" i="3"/>
  <c r="D51" i="3"/>
  <c r="C51" i="3"/>
  <c r="B51" i="3"/>
  <c r="H50" i="3"/>
  <c r="I50" i="3" s="1"/>
  <c r="G50" i="3"/>
  <c r="G49" i="3"/>
  <c r="H49" i="3" s="1"/>
  <c r="I49" i="3" s="1"/>
  <c r="G48" i="3"/>
  <c r="H48" i="3" s="1"/>
  <c r="I48" i="3" s="1"/>
  <c r="H47" i="3"/>
  <c r="I47" i="3" s="1"/>
  <c r="G47" i="3"/>
  <c r="G46" i="3"/>
  <c r="T10" i="3" s="1"/>
  <c r="F46" i="3"/>
  <c r="E46" i="3"/>
  <c r="R10" i="3" s="1"/>
  <c r="D46" i="3"/>
  <c r="C46" i="3"/>
  <c r="B46" i="3"/>
  <c r="G45" i="3"/>
  <c r="H45" i="3" s="1"/>
  <c r="I45" i="3" s="1"/>
  <c r="G44" i="3"/>
  <c r="H44" i="3" s="1"/>
  <c r="I43" i="3"/>
  <c r="H43" i="3"/>
  <c r="G43" i="3"/>
  <c r="I42" i="3"/>
  <c r="H42" i="3"/>
  <c r="G42" i="3"/>
  <c r="F41" i="3"/>
  <c r="E41" i="3"/>
  <c r="D41" i="3"/>
  <c r="C41" i="3"/>
  <c r="B41" i="3"/>
  <c r="I40" i="3"/>
  <c r="H40" i="3"/>
  <c r="G40" i="3"/>
  <c r="G39" i="3"/>
  <c r="H39" i="3" s="1"/>
  <c r="I39" i="3" s="1"/>
  <c r="G38" i="3"/>
  <c r="H37" i="3"/>
  <c r="I37" i="3" s="1"/>
  <c r="G37" i="3"/>
  <c r="F36" i="3"/>
  <c r="E36" i="3"/>
  <c r="R8" i="3" s="1"/>
  <c r="D36" i="3"/>
  <c r="Q8" i="3" s="1"/>
  <c r="C36" i="3"/>
  <c r="P8" i="3" s="1"/>
  <c r="B36" i="3"/>
  <c r="G35" i="3"/>
  <c r="H35" i="3" s="1"/>
  <c r="I35" i="3" s="1"/>
  <c r="G34" i="3"/>
  <c r="I33" i="3"/>
  <c r="H33" i="3"/>
  <c r="G33" i="3"/>
  <c r="I32" i="3"/>
  <c r="H32" i="3"/>
  <c r="G32" i="3"/>
  <c r="F31" i="3"/>
  <c r="E31" i="3"/>
  <c r="D31" i="3"/>
  <c r="Q7" i="3" s="1"/>
  <c r="C31" i="3"/>
  <c r="P7" i="3" s="1"/>
  <c r="B31" i="3"/>
  <c r="G30" i="3"/>
  <c r="H30" i="3" s="1"/>
  <c r="I30" i="3" s="1"/>
  <c r="G29" i="3"/>
  <c r="H29" i="3" s="1"/>
  <c r="I29" i="3" s="1"/>
  <c r="G28" i="3"/>
  <c r="H28" i="3" s="1"/>
  <c r="I28" i="3" s="1"/>
  <c r="I27" i="3"/>
  <c r="H27" i="3"/>
  <c r="G27" i="3"/>
  <c r="F26" i="3"/>
  <c r="E26" i="3"/>
  <c r="R6" i="3" s="1"/>
  <c r="D26" i="3"/>
  <c r="Q6" i="3" s="1"/>
  <c r="C26" i="3"/>
  <c r="P6" i="3" s="1"/>
  <c r="B26" i="3"/>
  <c r="G25" i="3"/>
  <c r="H25" i="3" s="1"/>
  <c r="I25" i="3" s="1"/>
  <c r="G24" i="3"/>
  <c r="H24" i="3" s="1"/>
  <c r="I24" i="3" s="1"/>
  <c r="G23" i="3"/>
  <c r="H23" i="3" s="1"/>
  <c r="I23" i="3" s="1"/>
  <c r="H22" i="3"/>
  <c r="G22" i="3"/>
  <c r="Q21" i="3"/>
  <c r="P21" i="3"/>
  <c r="F21" i="3"/>
  <c r="E21" i="3"/>
  <c r="D21" i="3"/>
  <c r="Q5" i="3" s="1"/>
  <c r="C21" i="3"/>
  <c r="B21" i="3"/>
  <c r="R20" i="3"/>
  <c r="Q20" i="3"/>
  <c r="H20" i="3"/>
  <c r="I20" i="3" s="1"/>
  <c r="G20" i="3"/>
  <c r="R19" i="3"/>
  <c r="Q19" i="3"/>
  <c r="O19" i="3"/>
  <c r="G19" i="3"/>
  <c r="H19" i="3" s="1"/>
  <c r="I19" i="3" s="1"/>
  <c r="R18" i="3"/>
  <c r="Q18" i="3"/>
  <c r="O18" i="3"/>
  <c r="G18" i="3"/>
  <c r="R17" i="3"/>
  <c r="O17" i="3"/>
  <c r="I17" i="3"/>
  <c r="H17" i="3"/>
  <c r="G17" i="3"/>
  <c r="S16" i="3"/>
  <c r="Q16" i="3"/>
  <c r="P16" i="3"/>
  <c r="O16" i="3"/>
  <c r="G16" i="3"/>
  <c r="T4" i="3" s="1"/>
  <c r="F16" i="3"/>
  <c r="E16" i="3"/>
  <c r="D16" i="3"/>
  <c r="C16" i="3"/>
  <c r="P4" i="3" s="1"/>
  <c r="B16" i="3"/>
  <c r="S15" i="3"/>
  <c r="R15" i="3"/>
  <c r="O15" i="3"/>
  <c r="H15" i="3"/>
  <c r="I15" i="3" s="1"/>
  <c r="G15" i="3"/>
  <c r="S14" i="3"/>
  <c r="O14" i="3"/>
  <c r="H14" i="3"/>
  <c r="I14" i="3" s="1"/>
  <c r="G14" i="3"/>
  <c r="S13" i="3"/>
  <c r="R13" i="3"/>
  <c r="P13" i="3"/>
  <c r="O13" i="3"/>
  <c r="I13" i="3"/>
  <c r="H13" i="3"/>
  <c r="G13" i="3"/>
  <c r="S12" i="3"/>
  <c r="R12" i="3"/>
  <c r="O12" i="3"/>
  <c r="H12" i="3"/>
  <c r="I12" i="3" s="1"/>
  <c r="I16" i="3" s="1"/>
  <c r="V4" i="3" s="1"/>
  <c r="G12" i="3"/>
  <c r="S11" i="3"/>
  <c r="R11" i="3"/>
  <c r="Q11" i="3"/>
  <c r="P11" i="3"/>
  <c r="O11" i="3"/>
  <c r="F11" i="3"/>
  <c r="E11" i="3"/>
  <c r="D11" i="3"/>
  <c r="C11" i="3"/>
  <c r="B11" i="3"/>
  <c r="S10" i="3"/>
  <c r="Q10" i="3"/>
  <c r="P10" i="3"/>
  <c r="O10" i="3"/>
  <c r="G10" i="3"/>
  <c r="H10" i="3" s="1"/>
  <c r="I10" i="3" s="1"/>
  <c r="S9" i="3"/>
  <c r="R9" i="3"/>
  <c r="Q9" i="3"/>
  <c r="P9" i="3"/>
  <c r="O9" i="3"/>
  <c r="G9" i="3"/>
  <c r="S8" i="3"/>
  <c r="O8" i="3"/>
  <c r="I8" i="3"/>
  <c r="G8" i="3"/>
  <c r="H8" i="3" s="1"/>
  <c r="S7" i="3"/>
  <c r="R7" i="3"/>
  <c r="O7" i="3"/>
  <c r="I7" i="3"/>
  <c r="H7" i="3"/>
  <c r="G7" i="3"/>
  <c r="S6" i="3"/>
  <c r="O6" i="3"/>
  <c r="F6" i="3"/>
  <c r="E6" i="3"/>
  <c r="D6" i="3"/>
  <c r="C6" i="3"/>
  <c r="B6" i="3"/>
  <c r="S5" i="3"/>
  <c r="R5" i="3"/>
  <c r="P5" i="3"/>
  <c r="O5" i="3"/>
  <c r="G5" i="3"/>
  <c r="H5" i="3" s="1"/>
  <c r="I5" i="3" s="1"/>
  <c r="S4" i="3"/>
  <c r="R4" i="3"/>
  <c r="Q4" i="3"/>
  <c r="O4" i="3"/>
  <c r="I4" i="3"/>
  <c r="H4" i="3"/>
  <c r="G4" i="3"/>
  <c r="S3" i="3"/>
  <c r="R3" i="3"/>
  <c r="Q3" i="3"/>
  <c r="P3" i="3"/>
  <c r="O3" i="3"/>
  <c r="G3" i="3"/>
  <c r="H3" i="3" s="1"/>
  <c r="I3" i="3" s="1"/>
  <c r="S2" i="3"/>
  <c r="R2" i="3"/>
  <c r="Q2" i="3"/>
  <c r="P2" i="3"/>
  <c r="O2" i="3"/>
  <c r="G2" i="3"/>
  <c r="G6" i="3" s="1"/>
  <c r="T2" i="3" s="1"/>
  <c r="R21" i="2"/>
  <c r="Q21" i="2"/>
  <c r="P21" i="2"/>
  <c r="G98" i="2"/>
  <c r="H98" i="2" s="1"/>
  <c r="I98" i="2" s="1"/>
  <c r="G97" i="2"/>
  <c r="H97" i="2" s="1"/>
  <c r="I97" i="2" s="1"/>
  <c r="G96" i="2"/>
  <c r="F95" i="2"/>
  <c r="R20" i="2" s="1"/>
  <c r="E95" i="2"/>
  <c r="Q20" i="2" s="1"/>
  <c r="D95" i="2"/>
  <c r="P20" i="2" s="1"/>
  <c r="C95" i="2"/>
  <c r="O20" i="2" s="1"/>
  <c r="G94" i="2"/>
  <c r="H94" i="2" s="1"/>
  <c r="I94" i="2" s="1"/>
  <c r="G93" i="2"/>
  <c r="H93" i="2" s="1"/>
  <c r="I93" i="2" s="1"/>
  <c r="G92" i="2"/>
  <c r="H92" i="2" s="1"/>
  <c r="I92" i="2" s="1"/>
  <c r="G91" i="2"/>
  <c r="H91" i="2" s="1"/>
  <c r="F90" i="2"/>
  <c r="R19" i="2" s="1"/>
  <c r="E90" i="2"/>
  <c r="Q19" i="2" s="1"/>
  <c r="D90" i="2"/>
  <c r="P19" i="2" s="1"/>
  <c r="C90" i="2"/>
  <c r="O19" i="2" s="1"/>
  <c r="G89" i="2"/>
  <c r="H89" i="2" s="1"/>
  <c r="I89" i="2" s="1"/>
  <c r="G88" i="2"/>
  <c r="H88" i="2" s="1"/>
  <c r="I88" i="2" s="1"/>
  <c r="G87" i="2"/>
  <c r="H87" i="2" s="1"/>
  <c r="I87" i="2" s="1"/>
  <c r="G86" i="2"/>
  <c r="H86" i="2" s="1"/>
  <c r="I86" i="2" s="1"/>
  <c r="F85" i="2"/>
  <c r="R18" i="2" s="1"/>
  <c r="E85" i="2"/>
  <c r="Q18" i="2" s="1"/>
  <c r="D85" i="2"/>
  <c r="P18" i="2" s="1"/>
  <c r="C85" i="2"/>
  <c r="O18" i="2" s="1"/>
  <c r="G84" i="2"/>
  <c r="H84" i="2" s="1"/>
  <c r="I84" i="2" s="1"/>
  <c r="G83" i="2"/>
  <c r="H83" i="2" s="1"/>
  <c r="I83" i="2" s="1"/>
  <c r="G82" i="2"/>
  <c r="H82" i="2" s="1"/>
  <c r="I82" i="2" s="1"/>
  <c r="G81" i="2"/>
  <c r="H81" i="2" s="1"/>
  <c r="F80" i="2"/>
  <c r="R17" i="2" s="1"/>
  <c r="E80" i="2"/>
  <c r="Q17" i="2" s="1"/>
  <c r="D80" i="2"/>
  <c r="P17" i="2" s="1"/>
  <c r="C80" i="2"/>
  <c r="O17" i="2" s="1"/>
  <c r="G79" i="2"/>
  <c r="H79" i="2" s="1"/>
  <c r="I79" i="2" s="1"/>
  <c r="G78" i="2"/>
  <c r="H78" i="2" s="1"/>
  <c r="I78" i="2" s="1"/>
  <c r="G77" i="2"/>
  <c r="H77" i="2" s="1"/>
  <c r="F76" i="2"/>
  <c r="R16" i="2" s="1"/>
  <c r="E76" i="2"/>
  <c r="Q16" i="2" s="1"/>
  <c r="D76" i="2"/>
  <c r="P16" i="2" s="1"/>
  <c r="C76" i="2"/>
  <c r="O16" i="2" s="1"/>
  <c r="G75" i="2"/>
  <c r="H75" i="2" s="1"/>
  <c r="I75" i="2" s="1"/>
  <c r="G74" i="2"/>
  <c r="H74" i="2" s="1"/>
  <c r="I74" i="2" s="1"/>
  <c r="G73" i="2"/>
  <c r="H73" i="2" s="1"/>
  <c r="I73" i="2" s="1"/>
  <c r="G72" i="2"/>
  <c r="H72" i="2" s="1"/>
  <c r="F71" i="2"/>
  <c r="R15" i="2" s="1"/>
  <c r="E71" i="2"/>
  <c r="Q15" i="2" s="1"/>
  <c r="D71" i="2"/>
  <c r="P15" i="2" s="1"/>
  <c r="C71" i="2"/>
  <c r="O15" i="2" s="1"/>
  <c r="G70" i="2"/>
  <c r="H70" i="2" s="1"/>
  <c r="I70" i="2" s="1"/>
  <c r="G69" i="2"/>
  <c r="H69" i="2" s="1"/>
  <c r="I69" i="2" s="1"/>
  <c r="G68" i="2"/>
  <c r="H68" i="2" s="1"/>
  <c r="I68" i="2" s="1"/>
  <c r="G67" i="2"/>
  <c r="H67" i="2" s="1"/>
  <c r="I67" i="2" s="1"/>
  <c r="Q14" i="2"/>
  <c r="P14" i="2"/>
  <c r="G65" i="2"/>
  <c r="H65" i="2" s="1"/>
  <c r="I65" i="2" s="1"/>
  <c r="G64" i="2"/>
  <c r="H64" i="2" s="1"/>
  <c r="I64" i="2" s="1"/>
  <c r="G63" i="2"/>
  <c r="H63" i="2" s="1"/>
  <c r="I63" i="2" s="1"/>
  <c r="G62" i="2"/>
  <c r="H62" i="2" s="1"/>
  <c r="F61" i="2"/>
  <c r="R13" i="2" s="1"/>
  <c r="E61" i="2"/>
  <c r="Q13" i="2" s="1"/>
  <c r="D61" i="2"/>
  <c r="P13" i="2" s="1"/>
  <c r="C61" i="2"/>
  <c r="O13" i="2" s="1"/>
  <c r="G60" i="2"/>
  <c r="H60" i="2" s="1"/>
  <c r="I60" i="2" s="1"/>
  <c r="G59" i="2"/>
  <c r="H59" i="2" s="1"/>
  <c r="I59" i="2" s="1"/>
  <c r="G58" i="2"/>
  <c r="H58" i="2" s="1"/>
  <c r="I58" i="2" s="1"/>
  <c r="G57" i="2"/>
  <c r="F56" i="2"/>
  <c r="R12" i="2" s="1"/>
  <c r="E56" i="2"/>
  <c r="Q12" i="2" s="1"/>
  <c r="D56" i="2"/>
  <c r="P12" i="2" s="1"/>
  <c r="C56" i="2"/>
  <c r="O12" i="2" s="1"/>
  <c r="G55" i="2"/>
  <c r="H55" i="2" s="1"/>
  <c r="I55" i="2" s="1"/>
  <c r="G54" i="2"/>
  <c r="H54" i="2" s="1"/>
  <c r="I54" i="2" s="1"/>
  <c r="G53" i="2"/>
  <c r="H53" i="2" s="1"/>
  <c r="I53" i="2" s="1"/>
  <c r="G52" i="2"/>
  <c r="H52" i="2" s="1"/>
  <c r="F51" i="2"/>
  <c r="R11" i="2" s="1"/>
  <c r="E51" i="2"/>
  <c r="Q11" i="2" s="1"/>
  <c r="D51" i="2"/>
  <c r="P11" i="2" s="1"/>
  <c r="C51" i="2"/>
  <c r="O1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F46" i="2"/>
  <c r="R10" i="2" s="1"/>
  <c r="E46" i="2"/>
  <c r="Q10" i="2" s="1"/>
  <c r="D46" i="2"/>
  <c r="P10" i="2" s="1"/>
  <c r="C46" i="2"/>
  <c r="O10" i="2" s="1"/>
  <c r="G45" i="2"/>
  <c r="H45" i="2" s="1"/>
  <c r="I45" i="2" s="1"/>
  <c r="G44" i="2"/>
  <c r="H44" i="2" s="1"/>
  <c r="I44" i="2" s="1"/>
  <c r="G43" i="2"/>
  <c r="H43" i="2" s="1"/>
  <c r="I43" i="2" s="1"/>
  <c r="G42" i="2"/>
  <c r="H42" i="2" s="1"/>
  <c r="F41" i="2"/>
  <c r="R9" i="2" s="1"/>
  <c r="E41" i="2"/>
  <c r="Q9" i="2" s="1"/>
  <c r="D41" i="2"/>
  <c r="P9" i="2" s="1"/>
  <c r="C41" i="2"/>
  <c r="O9" i="2" s="1"/>
  <c r="G40" i="2"/>
  <c r="H40" i="2" s="1"/>
  <c r="I40" i="2" s="1"/>
  <c r="G39" i="2"/>
  <c r="H39" i="2" s="1"/>
  <c r="I39" i="2" s="1"/>
  <c r="G38" i="2"/>
  <c r="H38" i="2" s="1"/>
  <c r="I38" i="2" s="1"/>
  <c r="G37" i="2"/>
  <c r="F36" i="2"/>
  <c r="R8" i="2" s="1"/>
  <c r="E36" i="2"/>
  <c r="Q8" i="2" s="1"/>
  <c r="D36" i="2"/>
  <c r="P8" i="2" s="1"/>
  <c r="C36" i="2"/>
  <c r="O8" i="2" s="1"/>
  <c r="G35" i="2"/>
  <c r="H35" i="2" s="1"/>
  <c r="I35" i="2" s="1"/>
  <c r="G34" i="2"/>
  <c r="H34" i="2" s="1"/>
  <c r="I34" i="2" s="1"/>
  <c r="G33" i="2"/>
  <c r="G32" i="2"/>
  <c r="H32" i="2" s="1"/>
  <c r="F31" i="2"/>
  <c r="R7" i="2" s="1"/>
  <c r="E31" i="2"/>
  <c r="Q7" i="2" s="1"/>
  <c r="D31" i="2"/>
  <c r="C31" i="2"/>
  <c r="O7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F26" i="2"/>
  <c r="R6" i="2" s="1"/>
  <c r="E26" i="2"/>
  <c r="Q6" i="2" s="1"/>
  <c r="D26" i="2"/>
  <c r="P6" i="2" s="1"/>
  <c r="C26" i="2"/>
  <c r="O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F21" i="2"/>
  <c r="R5" i="2" s="1"/>
  <c r="E21" i="2"/>
  <c r="Q5" i="2" s="1"/>
  <c r="D21" i="2"/>
  <c r="P5" i="2" s="1"/>
  <c r="C21" i="2"/>
  <c r="O5" i="2" s="1"/>
  <c r="G20" i="2"/>
  <c r="H20" i="2" s="1"/>
  <c r="I20" i="2" s="1"/>
  <c r="G19" i="2"/>
  <c r="H19" i="2" s="1"/>
  <c r="I19" i="2" s="1"/>
  <c r="G18" i="2"/>
  <c r="H18" i="2" s="1"/>
  <c r="I18" i="2" s="1"/>
  <c r="G17" i="2"/>
  <c r="F16" i="2"/>
  <c r="R4" i="2" s="1"/>
  <c r="E16" i="2"/>
  <c r="Q4" i="2" s="1"/>
  <c r="D16" i="2"/>
  <c r="P4" i="2" s="1"/>
  <c r="C16" i="2"/>
  <c r="O4" i="2" s="1"/>
  <c r="G15" i="2"/>
  <c r="H15" i="2" s="1"/>
  <c r="I15" i="2" s="1"/>
  <c r="R14" i="2"/>
  <c r="O14" i="2"/>
  <c r="G14" i="2"/>
  <c r="H14" i="2" s="1"/>
  <c r="I14" i="2" s="1"/>
  <c r="G13" i="2"/>
  <c r="H13" i="2" s="1"/>
  <c r="I13" i="2" s="1"/>
  <c r="G12" i="2"/>
  <c r="H12" i="2" s="1"/>
  <c r="I12" i="2" s="1"/>
  <c r="F11" i="2"/>
  <c r="R3" i="2" s="1"/>
  <c r="E11" i="2"/>
  <c r="Q3" i="2" s="1"/>
  <c r="D11" i="2"/>
  <c r="P3" i="2" s="1"/>
  <c r="C11" i="2"/>
  <c r="O3" i="2" s="1"/>
  <c r="G10" i="2"/>
  <c r="H10" i="2" s="1"/>
  <c r="I10" i="2" s="1"/>
  <c r="G9" i="2"/>
  <c r="H9" i="2" s="1"/>
  <c r="I9" i="2" s="1"/>
  <c r="G8" i="2"/>
  <c r="H8" i="2" s="1"/>
  <c r="I8" i="2" s="1"/>
  <c r="P7" i="2"/>
  <c r="G7" i="2"/>
  <c r="H7" i="2" s="1"/>
  <c r="I7" i="2" s="1"/>
  <c r="F6" i="2"/>
  <c r="R2" i="2" s="1"/>
  <c r="E6" i="2"/>
  <c r="D6" i="2"/>
  <c r="P2" i="2" s="1"/>
  <c r="C6" i="2"/>
  <c r="O2" i="2" s="1"/>
  <c r="G5" i="2"/>
  <c r="H5" i="2" s="1"/>
  <c r="I5" i="2" s="1"/>
  <c r="G4" i="2"/>
  <c r="H4" i="2" s="1"/>
  <c r="I4" i="2" s="1"/>
  <c r="G3" i="2"/>
  <c r="H3" i="2" s="1"/>
  <c r="I3" i="2" s="1"/>
  <c r="Q2" i="2"/>
  <c r="G2" i="2"/>
  <c r="H2" i="2" s="1"/>
  <c r="T21" i="1"/>
  <c r="S21" i="1"/>
  <c r="R21" i="1"/>
  <c r="Q21" i="1"/>
  <c r="H98" i="1"/>
  <c r="I98" i="1" s="1"/>
  <c r="J98" i="1" s="1"/>
  <c r="H97" i="1"/>
  <c r="H96" i="1"/>
  <c r="G95" i="1"/>
  <c r="T20" i="1" s="1"/>
  <c r="F95" i="1"/>
  <c r="S20" i="1" s="1"/>
  <c r="E95" i="1"/>
  <c r="R20" i="1" s="1"/>
  <c r="D95" i="1"/>
  <c r="Q20" i="1" s="1"/>
  <c r="C95" i="1"/>
  <c r="H94" i="1"/>
  <c r="I94" i="1" s="1"/>
  <c r="J94" i="1" s="1"/>
  <c r="H93" i="1"/>
  <c r="I93" i="1" s="1"/>
  <c r="J93" i="1" s="1"/>
  <c r="H92" i="1"/>
  <c r="I92" i="1" s="1"/>
  <c r="J92" i="1" s="1"/>
  <c r="H91" i="1"/>
  <c r="G90" i="1"/>
  <c r="T19" i="1" s="1"/>
  <c r="F90" i="1"/>
  <c r="S19" i="1" s="1"/>
  <c r="E90" i="1"/>
  <c r="R19" i="1" s="1"/>
  <c r="D90" i="1"/>
  <c r="Q19" i="1" s="1"/>
  <c r="C90" i="1"/>
  <c r="P19" i="1" s="1"/>
  <c r="H89" i="1"/>
  <c r="I89" i="1" s="1"/>
  <c r="J89" i="1" s="1"/>
  <c r="H88" i="1"/>
  <c r="I88" i="1" s="1"/>
  <c r="J88" i="1" s="1"/>
  <c r="H87" i="1"/>
  <c r="I87" i="1" s="1"/>
  <c r="H86" i="1"/>
  <c r="G85" i="1"/>
  <c r="T18" i="1" s="1"/>
  <c r="F85" i="1"/>
  <c r="S18" i="1" s="1"/>
  <c r="E85" i="1"/>
  <c r="R18" i="1" s="1"/>
  <c r="D85" i="1"/>
  <c r="Q18" i="1" s="1"/>
  <c r="C85" i="1"/>
  <c r="P18" i="1" s="1"/>
  <c r="H84" i="1"/>
  <c r="I84" i="1" s="1"/>
  <c r="J84" i="1" s="1"/>
  <c r="H83" i="1"/>
  <c r="I83" i="1" s="1"/>
  <c r="J83" i="1" s="1"/>
  <c r="H82" i="1"/>
  <c r="I82" i="1" s="1"/>
  <c r="J82" i="1" s="1"/>
  <c r="H81" i="1"/>
  <c r="G80" i="1"/>
  <c r="T17" i="1" s="1"/>
  <c r="F80" i="1"/>
  <c r="S17" i="1" s="1"/>
  <c r="E80" i="1"/>
  <c r="R17" i="1" s="1"/>
  <c r="D80" i="1"/>
  <c r="Q17" i="1" s="1"/>
  <c r="C80" i="1"/>
  <c r="P17" i="1" s="1"/>
  <c r="H79" i="1"/>
  <c r="I79" i="1" s="1"/>
  <c r="J79" i="1" s="1"/>
  <c r="H78" i="1"/>
  <c r="I78" i="1" s="1"/>
  <c r="J78" i="1" s="1"/>
  <c r="H77" i="1"/>
  <c r="G76" i="1"/>
  <c r="T16" i="1" s="1"/>
  <c r="F76" i="1"/>
  <c r="S16" i="1" s="1"/>
  <c r="E76" i="1"/>
  <c r="R16" i="1" s="1"/>
  <c r="D76" i="1"/>
  <c r="Q16" i="1" s="1"/>
  <c r="C76" i="1"/>
  <c r="P16" i="1" s="1"/>
  <c r="H75" i="1"/>
  <c r="I75" i="1" s="1"/>
  <c r="J75" i="1" s="1"/>
  <c r="H74" i="1"/>
  <c r="I74" i="1" s="1"/>
  <c r="J74" i="1" s="1"/>
  <c r="H73" i="1"/>
  <c r="I73" i="1" s="1"/>
  <c r="J73" i="1" s="1"/>
  <c r="H72" i="1"/>
  <c r="G71" i="1"/>
  <c r="T15" i="1" s="1"/>
  <c r="F71" i="1"/>
  <c r="S15" i="1" s="1"/>
  <c r="E71" i="1"/>
  <c r="R15" i="1" s="1"/>
  <c r="D71" i="1"/>
  <c r="Q15" i="1" s="1"/>
  <c r="C71" i="1"/>
  <c r="P15" i="1" s="1"/>
  <c r="H70" i="1"/>
  <c r="I70" i="1" s="1"/>
  <c r="J70" i="1" s="1"/>
  <c r="H69" i="1"/>
  <c r="I69" i="1" s="1"/>
  <c r="J69" i="1" s="1"/>
  <c r="H68" i="1"/>
  <c r="I68" i="1" s="1"/>
  <c r="J68" i="1" s="1"/>
  <c r="H67" i="1"/>
  <c r="G66" i="1"/>
  <c r="T14" i="1" s="1"/>
  <c r="F66" i="1"/>
  <c r="S14" i="1" s="1"/>
  <c r="E66" i="1"/>
  <c r="R14" i="1" s="1"/>
  <c r="D66" i="1"/>
  <c r="Q14" i="1" s="1"/>
  <c r="C66" i="1"/>
  <c r="P14" i="1" s="1"/>
  <c r="H65" i="1"/>
  <c r="I65" i="1" s="1"/>
  <c r="J65" i="1" s="1"/>
  <c r="H64" i="1"/>
  <c r="I64" i="1" s="1"/>
  <c r="J64" i="1" s="1"/>
  <c r="H63" i="1"/>
  <c r="I63" i="1" s="1"/>
  <c r="J63" i="1" s="1"/>
  <c r="H62" i="1"/>
  <c r="G61" i="1"/>
  <c r="T13" i="1" s="1"/>
  <c r="F61" i="1"/>
  <c r="S13" i="1" s="1"/>
  <c r="E61" i="1"/>
  <c r="R13" i="1" s="1"/>
  <c r="D61" i="1"/>
  <c r="Q13" i="1" s="1"/>
  <c r="C61" i="1"/>
  <c r="P13" i="1" s="1"/>
  <c r="H60" i="1"/>
  <c r="I60" i="1" s="1"/>
  <c r="J60" i="1" s="1"/>
  <c r="H59" i="1"/>
  <c r="I59" i="1" s="1"/>
  <c r="J59" i="1" s="1"/>
  <c r="H58" i="1"/>
  <c r="H57" i="1"/>
  <c r="I57" i="1" s="1"/>
  <c r="G56" i="1"/>
  <c r="T12" i="1" s="1"/>
  <c r="F56" i="1"/>
  <c r="S12" i="1" s="1"/>
  <c r="E56" i="1"/>
  <c r="R12" i="1" s="1"/>
  <c r="D56" i="1"/>
  <c r="Q12" i="1" s="1"/>
  <c r="C56" i="1"/>
  <c r="P12" i="1" s="1"/>
  <c r="H55" i="1"/>
  <c r="I55" i="1" s="1"/>
  <c r="J55" i="1" s="1"/>
  <c r="H54" i="1"/>
  <c r="I54" i="1" s="1"/>
  <c r="J54" i="1" s="1"/>
  <c r="H53" i="1"/>
  <c r="I53" i="1" s="1"/>
  <c r="J53" i="1" s="1"/>
  <c r="H52" i="1"/>
  <c r="G51" i="1"/>
  <c r="T11" i="1" s="1"/>
  <c r="F51" i="1"/>
  <c r="S11" i="1" s="1"/>
  <c r="E51" i="1"/>
  <c r="R11" i="1" s="1"/>
  <c r="D51" i="1"/>
  <c r="Q11" i="1" s="1"/>
  <c r="C51" i="1"/>
  <c r="P11" i="1" s="1"/>
  <c r="H50" i="1"/>
  <c r="I50" i="1" s="1"/>
  <c r="J50" i="1" s="1"/>
  <c r="H49" i="1"/>
  <c r="I49" i="1" s="1"/>
  <c r="J49" i="1" s="1"/>
  <c r="H48" i="1"/>
  <c r="I48" i="1" s="1"/>
  <c r="J48" i="1" s="1"/>
  <c r="H47" i="1"/>
  <c r="I47" i="1" s="1"/>
  <c r="G46" i="1"/>
  <c r="T10" i="1" s="1"/>
  <c r="F46" i="1"/>
  <c r="S10" i="1" s="1"/>
  <c r="E46" i="1"/>
  <c r="R10" i="1" s="1"/>
  <c r="D46" i="1"/>
  <c r="Q10" i="1" s="1"/>
  <c r="C46" i="1"/>
  <c r="P10" i="1" s="1"/>
  <c r="H45" i="1"/>
  <c r="I45" i="1" s="1"/>
  <c r="J45" i="1" s="1"/>
  <c r="H44" i="1"/>
  <c r="I44" i="1" s="1"/>
  <c r="J44" i="1" s="1"/>
  <c r="H43" i="1"/>
  <c r="I43" i="1" s="1"/>
  <c r="J43" i="1" s="1"/>
  <c r="H42" i="1"/>
  <c r="G41" i="1"/>
  <c r="T9" i="1" s="1"/>
  <c r="F41" i="1"/>
  <c r="S9" i="1" s="1"/>
  <c r="E41" i="1"/>
  <c r="R9" i="1" s="1"/>
  <c r="D41" i="1"/>
  <c r="Q9" i="1" s="1"/>
  <c r="C41" i="1"/>
  <c r="P9" i="1" s="1"/>
  <c r="H40" i="1"/>
  <c r="I40" i="1" s="1"/>
  <c r="J40" i="1" s="1"/>
  <c r="H39" i="1"/>
  <c r="I39" i="1" s="1"/>
  <c r="J39" i="1" s="1"/>
  <c r="H38" i="1"/>
  <c r="I38" i="1" s="1"/>
  <c r="J38" i="1" s="1"/>
  <c r="H37" i="1"/>
  <c r="I37" i="1" s="1"/>
  <c r="G36" i="1"/>
  <c r="T8" i="1" s="1"/>
  <c r="F36" i="1"/>
  <c r="S8" i="1" s="1"/>
  <c r="E36" i="1"/>
  <c r="R8" i="1" s="1"/>
  <c r="D36" i="1"/>
  <c r="Q8" i="1" s="1"/>
  <c r="C36" i="1"/>
  <c r="P8" i="1" s="1"/>
  <c r="H35" i="1"/>
  <c r="I35" i="1" s="1"/>
  <c r="J35" i="1" s="1"/>
  <c r="H34" i="1"/>
  <c r="I34" i="1" s="1"/>
  <c r="J34" i="1" s="1"/>
  <c r="H33" i="1"/>
  <c r="I33" i="1" s="1"/>
  <c r="J33" i="1" s="1"/>
  <c r="H32" i="1"/>
  <c r="G31" i="1"/>
  <c r="T7" i="1" s="1"/>
  <c r="F31" i="1"/>
  <c r="S7" i="1" s="1"/>
  <c r="E31" i="1"/>
  <c r="R7" i="1" s="1"/>
  <c r="D31" i="1"/>
  <c r="Q7" i="1" s="1"/>
  <c r="C31" i="1"/>
  <c r="P7" i="1" s="1"/>
  <c r="H30" i="1"/>
  <c r="I30" i="1" s="1"/>
  <c r="J30" i="1" s="1"/>
  <c r="H29" i="1"/>
  <c r="I29" i="1" s="1"/>
  <c r="J29" i="1" s="1"/>
  <c r="H28" i="1"/>
  <c r="I28" i="1" s="1"/>
  <c r="J28" i="1" s="1"/>
  <c r="H27" i="1"/>
  <c r="I27" i="1" s="1"/>
  <c r="G26" i="1"/>
  <c r="T6" i="1" s="1"/>
  <c r="F26" i="1"/>
  <c r="S6" i="1" s="1"/>
  <c r="E26" i="1"/>
  <c r="R6" i="1" s="1"/>
  <c r="D26" i="1"/>
  <c r="Q6" i="1" s="1"/>
  <c r="C26" i="1"/>
  <c r="P6" i="1" s="1"/>
  <c r="H25" i="1"/>
  <c r="I25" i="1" s="1"/>
  <c r="J25" i="1" s="1"/>
  <c r="H24" i="1"/>
  <c r="I24" i="1" s="1"/>
  <c r="J24" i="1" s="1"/>
  <c r="H23" i="1"/>
  <c r="I23" i="1" s="1"/>
  <c r="J23" i="1" s="1"/>
  <c r="H22" i="1"/>
  <c r="P21" i="1"/>
  <c r="G21" i="1"/>
  <c r="T5" i="1" s="1"/>
  <c r="F21" i="1"/>
  <c r="S5" i="1" s="1"/>
  <c r="E21" i="1"/>
  <c r="R5" i="1" s="1"/>
  <c r="D21" i="1"/>
  <c r="Q5" i="1" s="1"/>
  <c r="C21" i="1"/>
  <c r="P5" i="1" s="1"/>
  <c r="P20" i="1"/>
  <c r="H20" i="1"/>
  <c r="I20" i="1" s="1"/>
  <c r="J20" i="1" s="1"/>
  <c r="H19" i="1"/>
  <c r="I19" i="1" s="1"/>
  <c r="J19" i="1" s="1"/>
  <c r="H18" i="1"/>
  <c r="I18" i="1" s="1"/>
  <c r="J18" i="1" s="1"/>
  <c r="H17" i="1"/>
  <c r="G16" i="1"/>
  <c r="T4" i="1" s="1"/>
  <c r="F16" i="1"/>
  <c r="S4" i="1" s="1"/>
  <c r="E16" i="1"/>
  <c r="R4" i="1" s="1"/>
  <c r="D16" i="1"/>
  <c r="Q4" i="1" s="1"/>
  <c r="C16" i="1"/>
  <c r="P4" i="1" s="1"/>
  <c r="H15" i="1"/>
  <c r="I15" i="1" s="1"/>
  <c r="J15" i="1" s="1"/>
  <c r="H14" i="1"/>
  <c r="I14" i="1" s="1"/>
  <c r="J14" i="1" s="1"/>
  <c r="H13" i="1"/>
  <c r="I13" i="1" s="1"/>
  <c r="J13" i="1" s="1"/>
  <c r="H12" i="1"/>
  <c r="G11" i="1"/>
  <c r="T3" i="1" s="1"/>
  <c r="F11" i="1"/>
  <c r="S3" i="1" s="1"/>
  <c r="E11" i="1"/>
  <c r="R3" i="1" s="1"/>
  <c r="D11" i="1"/>
  <c r="Q3" i="1" s="1"/>
  <c r="C11" i="1"/>
  <c r="P3" i="1" s="1"/>
  <c r="I10" i="1"/>
  <c r="J10" i="1" s="1"/>
  <c r="H9" i="1"/>
  <c r="I9" i="1" s="1"/>
  <c r="J9" i="1" s="1"/>
  <c r="H8" i="1"/>
  <c r="I8" i="1" s="1"/>
  <c r="J8" i="1" s="1"/>
  <c r="G6" i="1"/>
  <c r="T2" i="1" s="1"/>
  <c r="F6" i="1"/>
  <c r="S2" i="1" s="1"/>
  <c r="E6" i="1"/>
  <c r="R2" i="1" s="1"/>
  <c r="H5" i="1"/>
  <c r="I5" i="1" s="1"/>
  <c r="J5" i="1" s="1"/>
  <c r="H4" i="1"/>
  <c r="I4" i="1" s="1"/>
  <c r="J4" i="1" s="1"/>
  <c r="H3" i="1"/>
  <c r="I3" i="1" s="1"/>
  <c r="J3" i="1" s="1"/>
  <c r="H96" i="2" l="1"/>
  <c r="H100" i="2" s="1"/>
  <c r="G100" i="2"/>
  <c r="I96" i="1"/>
  <c r="H100" i="1"/>
  <c r="Z3" i="1"/>
  <c r="Z19" i="1"/>
  <c r="Z17" i="1"/>
  <c r="Z15" i="1"/>
  <c r="Z16" i="1"/>
  <c r="U21" i="1"/>
  <c r="Z21" i="1"/>
  <c r="AA21" i="1"/>
  <c r="Z20" i="1"/>
  <c r="AA20" i="1"/>
  <c r="AA12" i="1"/>
  <c r="Z13" i="1"/>
  <c r="Z11" i="1"/>
  <c r="Z12" i="1"/>
  <c r="AA18" i="1"/>
  <c r="Z18" i="1"/>
  <c r="AA13" i="1"/>
  <c r="AA19" i="1"/>
  <c r="AA10" i="1"/>
  <c r="AA15" i="1"/>
  <c r="AA11" i="1"/>
  <c r="Z10" i="1"/>
  <c r="Z9" i="1"/>
  <c r="AA9" i="1"/>
  <c r="G31" i="2"/>
  <c r="S7" i="2" s="1"/>
  <c r="I52" i="2"/>
  <c r="I56" i="2" s="1"/>
  <c r="U12" i="2" s="1"/>
  <c r="H56" i="2"/>
  <c r="T12" i="2" s="1"/>
  <c r="H46" i="2"/>
  <c r="T10" i="2" s="1"/>
  <c r="I42" i="2"/>
  <c r="I46" i="2" s="1"/>
  <c r="U10" i="2" s="1"/>
  <c r="AA17" i="1"/>
  <c r="H80" i="1"/>
  <c r="U17" i="1" s="1"/>
  <c r="AA16" i="1"/>
  <c r="H71" i="1"/>
  <c r="U15" i="1" s="1"/>
  <c r="AA14" i="1"/>
  <c r="Z14" i="1"/>
  <c r="H61" i="1"/>
  <c r="U13" i="1" s="1"/>
  <c r="G76" i="2"/>
  <c r="S16" i="2" s="1"/>
  <c r="AA7" i="1"/>
  <c r="Z7" i="1"/>
  <c r="Z6" i="1"/>
  <c r="AA6" i="1"/>
  <c r="AA5" i="1"/>
  <c r="Z8" i="1"/>
  <c r="AA8" i="1"/>
  <c r="H31" i="2"/>
  <c r="T7" i="2" s="1"/>
  <c r="AA4" i="1"/>
  <c r="I62" i="2"/>
  <c r="I66" i="2" s="1"/>
  <c r="U14" i="2" s="1"/>
  <c r="H66" i="2"/>
  <c r="T14" i="2" s="1"/>
  <c r="I27" i="2"/>
  <c r="I31" i="2" s="1"/>
  <c r="U7" i="2" s="1"/>
  <c r="G80" i="2"/>
  <c r="S17" i="2" s="1"/>
  <c r="H6" i="2"/>
  <c r="T2" i="2" s="1"/>
  <c r="H85" i="2"/>
  <c r="T18" i="2" s="1"/>
  <c r="G36" i="2"/>
  <c r="S8" i="2" s="1"/>
  <c r="I90" i="2"/>
  <c r="U19" i="2" s="1"/>
  <c r="I16" i="2"/>
  <c r="U4" i="2" s="1"/>
  <c r="AA3" i="1"/>
  <c r="I11" i="2"/>
  <c r="U3" i="2" s="1"/>
  <c r="G11" i="2"/>
  <c r="S3" i="2" s="1"/>
  <c r="H11" i="2"/>
  <c r="T3" i="2" s="1"/>
  <c r="Z4" i="1"/>
  <c r="Z5" i="1"/>
  <c r="H90" i="1"/>
  <c r="U19" i="1" s="1"/>
  <c r="I58" i="1"/>
  <c r="J58" i="1" s="1"/>
  <c r="I67" i="1"/>
  <c r="I71" i="1" s="1"/>
  <c r="V15" i="1" s="1"/>
  <c r="I86" i="1"/>
  <c r="J86" i="1" s="1"/>
  <c r="I77" i="1"/>
  <c r="H11" i="1"/>
  <c r="U3" i="1" s="1"/>
  <c r="H21" i="1"/>
  <c r="U5" i="1" s="1"/>
  <c r="I71" i="2"/>
  <c r="U15" i="2" s="1"/>
  <c r="I31" i="1"/>
  <c r="V7" i="1" s="1"/>
  <c r="J27" i="1"/>
  <c r="J31" i="1" s="1"/>
  <c r="W7" i="1" s="1"/>
  <c r="I41" i="1"/>
  <c r="V9" i="1" s="1"/>
  <c r="J37" i="1"/>
  <c r="J41" i="1" s="1"/>
  <c r="W9" i="1" s="1"/>
  <c r="J87" i="1"/>
  <c r="J90" i="1" s="1"/>
  <c r="W19" i="1" s="1"/>
  <c r="I90" i="1"/>
  <c r="V19" i="1" s="1"/>
  <c r="I51" i="1"/>
  <c r="V11" i="1" s="1"/>
  <c r="J47" i="1"/>
  <c r="J51" i="1" s="1"/>
  <c r="W11" i="1" s="1"/>
  <c r="I6" i="1"/>
  <c r="V2" i="1" s="1"/>
  <c r="H6" i="1"/>
  <c r="U2" i="1" s="1"/>
  <c r="H26" i="2"/>
  <c r="T6" i="2" s="1"/>
  <c r="I22" i="2"/>
  <c r="I26" i="2" s="1"/>
  <c r="U6" i="2" s="1"/>
  <c r="T21" i="2"/>
  <c r="I96" i="2"/>
  <c r="G31" i="3"/>
  <c r="T7" i="3" s="1"/>
  <c r="H18" i="4"/>
  <c r="G21" i="4"/>
  <c r="S5" i="4" s="1"/>
  <c r="G57" i="4"/>
  <c r="F61" i="4"/>
  <c r="R13" i="4" s="1"/>
  <c r="H99" i="4"/>
  <c r="T21" i="4" s="1"/>
  <c r="I7" i="1"/>
  <c r="I17" i="1"/>
  <c r="F99" i="4"/>
  <c r="R21" i="4" s="1"/>
  <c r="G97" i="4"/>
  <c r="H97" i="4" s="1"/>
  <c r="H85" i="1"/>
  <c r="U18" i="1" s="1"/>
  <c r="I81" i="1"/>
  <c r="I2" i="2"/>
  <c r="I6" i="2" s="1"/>
  <c r="U2" i="2" s="1"/>
  <c r="I81" i="2"/>
  <c r="I85" i="2" s="1"/>
  <c r="U18" i="2" s="1"/>
  <c r="H90" i="2"/>
  <c r="T19" i="2" s="1"/>
  <c r="G71" i="3"/>
  <c r="T15" i="3" s="1"/>
  <c r="G22" i="4"/>
  <c r="F26" i="4"/>
  <c r="R6" i="4" s="1"/>
  <c r="G36" i="4"/>
  <c r="S8" i="4" s="1"/>
  <c r="H32" i="4"/>
  <c r="H36" i="4" s="1"/>
  <c r="T8" i="4" s="1"/>
  <c r="H31" i="1"/>
  <c r="U7" i="1" s="1"/>
  <c r="H41" i="1"/>
  <c r="U9" i="1" s="1"/>
  <c r="H51" i="1"/>
  <c r="U11" i="1" s="1"/>
  <c r="H95" i="1"/>
  <c r="U20" i="1" s="1"/>
  <c r="I91" i="1"/>
  <c r="H33" i="2"/>
  <c r="I33" i="2" s="1"/>
  <c r="G61" i="2"/>
  <c r="S13" i="2" s="1"/>
  <c r="H57" i="2"/>
  <c r="I44" i="3"/>
  <c r="H46" i="3"/>
  <c r="U10" i="3" s="1"/>
  <c r="I66" i="3"/>
  <c r="V14" i="3" s="1"/>
  <c r="H80" i="3"/>
  <c r="U17" i="3" s="1"/>
  <c r="I77" i="3"/>
  <c r="I80" i="3" s="1"/>
  <c r="V17" i="3" s="1"/>
  <c r="F6" i="4"/>
  <c r="R2" i="4" s="1"/>
  <c r="H21" i="4"/>
  <c r="T5" i="4" s="1"/>
  <c r="F76" i="4"/>
  <c r="R16" i="4" s="1"/>
  <c r="H78" i="4"/>
  <c r="H80" i="4" s="1"/>
  <c r="T17" i="4" s="1"/>
  <c r="G80" i="4"/>
  <c r="S17" i="4" s="1"/>
  <c r="G91" i="4"/>
  <c r="J2" i="1"/>
  <c r="J6" i="1" s="1"/>
  <c r="W2" i="1" s="1"/>
  <c r="H66" i="1"/>
  <c r="U14" i="1" s="1"/>
  <c r="I62" i="1"/>
  <c r="H76" i="1"/>
  <c r="U16" i="1" s="1"/>
  <c r="I72" i="1"/>
  <c r="H16" i="2"/>
  <c r="T4" i="2" s="1"/>
  <c r="G85" i="2"/>
  <c r="S18" i="2" s="1"/>
  <c r="H95" i="2"/>
  <c r="T20" i="2" s="1"/>
  <c r="I91" i="2"/>
  <c r="I95" i="2" s="1"/>
  <c r="U20" i="2" s="1"/>
  <c r="H16" i="3"/>
  <c r="U4" i="3" s="1"/>
  <c r="G26" i="3"/>
  <c r="T6" i="3" s="1"/>
  <c r="I51" i="3"/>
  <c r="V11" i="3" s="1"/>
  <c r="I81" i="3"/>
  <c r="I85" i="3" s="1"/>
  <c r="V18" i="3" s="1"/>
  <c r="H85" i="3"/>
  <c r="U18" i="3" s="1"/>
  <c r="G6" i="4"/>
  <c r="S2" i="4" s="1"/>
  <c r="F16" i="4"/>
  <c r="R4" i="4" s="1"/>
  <c r="H26" i="1"/>
  <c r="U6" i="1" s="1"/>
  <c r="I22" i="1"/>
  <c r="H36" i="1"/>
  <c r="U8" i="1" s="1"/>
  <c r="I32" i="1"/>
  <c r="H46" i="1"/>
  <c r="U10" i="1" s="1"/>
  <c r="I42" i="1"/>
  <c r="H56" i="1"/>
  <c r="U12" i="1" s="1"/>
  <c r="I52" i="1"/>
  <c r="J57" i="1"/>
  <c r="G66" i="2"/>
  <c r="S14" i="2" s="1"/>
  <c r="G71" i="2"/>
  <c r="S15" i="2" s="1"/>
  <c r="H72" i="4"/>
  <c r="H76" i="4" s="1"/>
  <c r="T16" i="4" s="1"/>
  <c r="H2" i="3"/>
  <c r="H16" i="1"/>
  <c r="U4" i="1" s="1"/>
  <c r="I12" i="1"/>
  <c r="I97" i="1"/>
  <c r="J97" i="1" s="1"/>
  <c r="H37" i="2"/>
  <c r="G41" i="2"/>
  <c r="S9" i="2" s="1"/>
  <c r="H80" i="2"/>
  <c r="T17" i="2" s="1"/>
  <c r="I77" i="2"/>
  <c r="I80" i="2" s="1"/>
  <c r="U17" i="2" s="1"/>
  <c r="H9" i="3"/>
  <c r="G11" i="3"/>
  <c r="T3" i="3" s="1"/>
  <c r="G51" i="3"/>
  <c r="T11" i="3" s="1"/>
  <c r="G66" i="3"/>
  <c r="T14" i="3" s="1"/>
  <c r="H98" i="3"/>
  <c r="I98" i="3" s="1"/>
  <c r="G99" i="3"/>
  <c r="T21" i="3" s="1"/>
  <c r="H6" i="4"/>
  <c r="T2" i="4" s="1"/>
  <c r="F31" i="4"/>
  <c r="R7" i="4" s="1"/>
  <c r="H52" i="4"/>
  <c r="H56" i="4" s="1"/>
  <c r="T12" i="4" s="1"/>
  <c r="G21" i="2"/>
  <c r="S5" i="2" s="1"/>
  <c r="H17" i="2"/>
  <c r="H51" i="2"/>
  <c r="T11" i="2" s="1"/>
  <c r="I47" i="2"/>
  <c r="I51" i="2" s="1"/>
  <c r="U11" i="2" s="1"/>
  <c r="G56" i="2"/>
  <c r="S12" i="2" s="1"/>
  <c r="G46" i="4"/>
  <c r="S10" i="4" s="1"/>
  <c r="G26" i="2"/>
  <c r="S6" i="2" s="1"/>
  <c r="S21" i="2"/>
  <c r="I31" i="3"/>
  <c r="V7" i="3" s="1"/>
  <c r="G36" i="3"/>
  <c r="T8" i="3" s="1"/>
  <c r="H51" i="3"/>
  <c r="U11" i="3" s="1"/>
  <c r="H58" i="3"/>
  <c r="G61" i="3"/>
  <c r="T13" i="3" s="1"/>
  <c r="I64" i="3"/>
  <c r="H66" i="3"/>
  <c r="U14" i="3" s="1"/>
  <c r="G31" i="4"/>
  <c r="S7" i="4" s="1"/>
  <c r="H27" i="4"/>
  <c r="H31" i="4" s="1"/>
  <c r="T7" i="4" s="1"/>
  <c r="F46" i="4"/>
  <c r="R10" i="4" s="1"/>
  <c r="H71" i="4"/>
  <c r="T15" i="4" s="1"/>
  <c r="F90" i="4"/>
  <c r="R19" i="4" s="1"/>
  <c r="G86" i="4"/>
  <c r="G16" i="2"/>
  <c r="S4" i="2" s="1"/>
  <c r="G90" i="2"/>
  <c r="S19" i="2" s="1"/>
  <c r="H31" i="3"/>
  <c r="U7" i="3" s="1"/>
  <c r="I56" i="3"/>
  <c r="V12" i="3" s="1"/>
  <c r="G80" i="3"/>
  <c r="T17" i="3" s="1"/>
  <c r="H90" i="3"/>
  <c r="U19" i="3" s="1"/>
  <c r="I86" i="3"/>
  <c r="I90" i="3" s="1"/>
  <c r="V19" i="3" s="1"/>
  <c r="G16" i="4"/>
  <c r="S4" i="4" s="1"/>
  <c r="H12" i="4"/>
  <c r="H16" i="4" s="1"/>
  <c r="T4" i="4" s="1"/>
  <c r="H51" i="4"/>
  <c r="T11" i="4" s="1"/>
  <c r="G71" i="4"/>
  <c r="S15" i="4" s="1"/>
  <c r="G46" i="2"/>
  <c r="S10" i="2" s="1"/>
  <c r="I72" i="2"/>
  <c r="I76" i="2" s="1"/>
  <c r="U16" i="2" s="1"/>
  <c r="H76" i="2"/>
  <c r="T16" i="2" s="1"/>
  <c r="H26" i="3"/>
  <c r="U6" i="3" s="1"/>
  <c r="I46" i="3"/>
  <c r="V10" i="3" s="1"/>
  <c r="G90" i="3"/>
  <c r="T19" i="3" s="1"/>
  <c r="I96" i="3"/>
  <c r="H11" i="4"/>
  <c r="T3" i="4" s="1"/>
  <c r="G11" i="4"/>
  <c r="S3" i="4" s="1"/>
  <c r="G51" i="4"/>
  <c r="S11" i="4" s="1"/>
  <c r="G6" i="2"/>
  <c r="S2" i="2" s="1"/>
  <c r="I32" i="2"/>
  <c r="H71" i="2"/>
  <c r="T15" i="2" s="1"/>
  <c r="H18" i="3"/>
  <c r="G21" i="3"/>
  <c r="T5" i="3" s="1"/>
  <c r="I22" i="3"/>
  <c r="I26" i="3" s="1"/>
  <c r="V6" i="3" s="1"/>
  <c r="H38" i="3"/>
  <c r="G41" i="3"/>
  <c r="T9" i="3" s="1"/>
  <c r="G56" i="3"/>
  <c r="T12" i="3" s="1"/>
  <c r="H54" i="3"/>
  <c r="I54" i="3" s="1"/>
  <c r="H56" i="3"/>
  <c r="U12" i="3" s="1"/>
  <c r="H71" i="3"/>
  <c r="U15" i="3" s="1"/>
  <c r="I91" i="3"/>
  <c r="I95" i="3" s="1"/>
  <c r="V20" i="3" s="1"/>
  <c r="H95" i="3"/>
  <c r="U20" i="3" s="1"/>
  <c r="F36" i="4"/>
  <c r="R8" i="4" s="1"/>
  <c r="H46" i="4"/>
  <c r="T10" i="4" s="1"/>
  <c r="G62" i="4"/>
  <c r="F66" i="4"/>
  <c r="R14" i="4" s="1"/>
  <c r="G8" i="4"/>
  <c r="H8" i="4" s="1"/>
  <c r="F11" i="4"/>
  <c r="R3" i="4" s="1"/>
  <c r="F21" i="4"/>
  <c r="R5" i="4" s="1"/>
  <c r="F56" i="4"/>
  <c r="R12" i="4" s="1"/>
  <c r="F85" i="4"/>
  <c r="R18" i="4" s="1"/>
  <c r="G51" i="2"/>
  <c r="S11" i="2" s="1"/>
  <c r="G95" i="2"/>
  <c r="S20" i="2" s="1"/>
  <c r="H34" i="3"/>
  <c r="H74" i="3"/>
  <c r="G99" i="4"/>
  <c r="S21" i="4" s="1"/>
  <c r="G37" i="4"/>
  <c r="G81" i="4"/>
  <c r="I100" i="2" l="1"/>
  <c r="U21" i="2" s="1"/>
  <c r="J96" i="1"/>
  <c r="J100" i="1" s="1"/>
  <c r="W21" i="1" s="1"/>
  <c r="I100" i="1"/>
  <c r="V21" i="1" s="1"/>
  <c r="I36" i="2"/>
  <c r="U8" i="2" s="1"/>
  <c r="H36" i="2"/>
  <c r="T8" i="2" s="1"/>
  <c r="J61" i="1"/>
  <c r="W13" i="1" s="1"/>
  <c r="I61" i="1"/>
  <c r="V13" i="1" s="1"/>
  <c r="J67" i="1"/>
  <c r="J71" i="1" s="1"/>
  <c r="W15" i="1" s="1"/>
  <c r="J77" i="1"/>
  <c r="J80" i="1" s="1"/>
  <c r="W17" i="1" s="1"/>
  <c r="I80" i="1"/>
  <c r="V17" i="1" s="1"/>
  <c r="I11" i="1"/>
  <c r="V3" i="1" s="1"/>
  <c r="J7" i="1"/>
  <c r="J11" i="1" s="1"/>
  <c r="W3" i="1" s="1"/>
  <c r="G66" i="4"/>
  <c r="S14" i="4" s="1"/>
  <c r="H62" i="4"/>
  <c r="H66" i="4" s="1"/>
  <c r="T14" i="4" s="1"/>
  <c r="H41" i="3"/>
  <c r="U9" i="3" s="1"/>
  <c r="I38" i="3"/>
  <c r="I41" i="3" s="1"/>
  <c r="V9" i="3" s="1"/>
  <c r="I37" i="2"/>
  <c r="I41" i="2" s="1"/>
  <c r="U9" i="2" s="1"/>
  <c r="H41" i="2"/>
  <c r="T9" i="2" s="1"/>
  <c r="H91" i="4"/>
  <c r="H95" i="4" s="1"/>
  <c r="T20" i="4" s="1"/>
  <c r="G95" i="4"/>
  <c r="S20" i="4" s="1"/>
  <c r="I58" i="3"/>
  <c r="I61" i="3" s="1"/>
  <c r="V13" i="3" s="1"/>
  <c r="H61" i="3"/>
  <c r="U13" i="3" s="1"/>
  <c r="I46" i="1"/>
  <c r="V10" i="1" s="1"/>
  <c r="J42" i="1"/>
  <c r="J46" i="1" s="1"/>
  <c r="W10" i="1" s="1"/>
  <c r="J81" i="1"/>
  <c r="J85" i="1" s="1"/>
  <c r="W18" i="1" s="1"/>
  <c r="I85" i="1"/>
  <c r="V18" i="1" s="1"/>
  <c r="G61" i="4"/>
  <c r="S13" i="4" s="1"/>
  <c r="H57" i="4"/>
  <c r="H61" i="4" s="1"/>
  <c r="T13" i="4" s="1"/>
  <c r="I76" i="1"/>
  <c r="V16" i="1" s="1"/>
  <c r="J72" i="1"/>
  <c r="J76" i="1" s="1"/>
  <c r="W16" i="1" s="1"/>
  <c r="G41" i="4"/>
  <c r="S9" i="4" s="1"/>
  <c r="H37" i="4"/>
  <c r="H41" i="4" s="1"/>
  <c r="T9" i="4" s="1"/>
  <c r="I16" i="1"/>
  <c r="V4" i="1" s="1"/>
  <c r="J12" i="1"/>
  <c r="J16" i="1" s="1"/>
  <c r="W4" i="1" s="1"/>
  <c r="I26" i="1"/>
  <c r="V6" i="1" s="1"/>
  <c r="J22" i="1"/>
  <c r="J26" i="1" s="1"/>
  <c r="W6" i="1" s="1"/>
  <c r="I66" i="1"/>
  <c r="V14" i="1" s="1"/>
  <c r="J62" i="1"/>
  <c r="J66" i="1" s="1"/>
  <c r="W14" i="1" s="1"/>
  <c r="H86" i="4"/>
  <c r="H90" i="4" s="1"/>
  <c r="T19" i="4" s="1"/>
  <c r="G90" i="4"/>
  <c r="S19" i="4" s="1"/>
  <c r="G85" i="4"/>
  <c r="S18" i="4" s="1"/>
  <c r="H81" i="4"/>
  <c r="H85" i="4" s="1"/>
  <c r="T18" i="4" s="1"/>
  <c r="H21" i="2"/>
  <c r="T5" i="2" s="1"/>
  <c r="I17" i="2"/>
  <c r="I21" i="2" s="1"/>
  <c r="U5" i="2" s="1"/>
  <c r="H99" i="3"/>
  <c r="U21" i="3" s="1"/>
  <c r="I99" i="3"/>
  <c r="V21" i="3" s="1"/>
  <c r="I2" i="3"/>
  <c r="I6" i="3" s="1"/>
  <c r="V2" i="3" s="1"/>
  <c r="H6" i="3"/>
  <c r="U2" i="3" s="1"/>
  <c r="I21" i="1"/>
  <c r="V5" i="1" s="1"/>
  <c r="J17" i="1"/>
  <c r="J21" i="1" s="1"/>
  <c r="W5" i="1" s="1"/>
  <c r="I36" i="1"/>
  <c r="V8" i="1" s="1"/>
  <c r="J32" i="1"/>
  <c r="J36" i="1" s="1"/>
  <c r="W8" i="1" s="1"/>
  <c r="I57" i="2"/>
  <c r="I61" i="2" s="1"/>
  <c r="U13" i="2" s="1"/>
  <c r="H61" i="2"/>
  <c r="T13" i="2" s="1"/>
  <c r="I18" i="3"/>
  <c r="I21" i="3" s="1"/>
  <c r="V5" i="3" s="1"/>
  <c r="H21" i="3"/>
  <c r="U5" i="3" s="1"/>
  <c r="I74" i="3"/>
  <c r="I76" i="3" s="1"/>
  <c r="V16" i="3" s="1"/>
  <c r="H76" i="3"/>
  <c r="U16" i="3" s="1"/>
  <c r="I9" i="3"/>
  <c r="I11" i="3" s="1"/>
  <c r="V3" i="3" s="1"/>
  <c r="H11" i="3"/>
  <c r="U3" i="3" s="1"/>
  <c r="I34" i="3"/>
  <c r="I36" i="3" s="1"/>
  <c r="V8" i="3" s="1"/>
  <c r="H36" i="3"/>
  <c r="U8" i="3" s="1"/>
  <c r="I56" i="1"/>
  <c r="V12" i="1" s="1"/>
  <c r="J52" i="1"/>
  <c r="J56" i="1" s="1"/>
  <c r="W12" i="1" s="1"/>
  <c r="I95" i="1"/>
  <c r="V20" i="1" s="1"/>
  <c r="J91" i="1"/>
  <c r="J95" i="1" s="1"/>
  <c r="W20" i="1" s="1"/>
  <c r="G26" i="4"/>
  <c r="S6" i="4" s="1"/>
  <c r="H22" i="4"/>
  <c r="H26" i="4" s="1"/>
  <c r="T6" i="4" s="1"/>
</calcChain>
</file>

<file path=xl/sharedStrings.xml><?xml version="1.0" encoding="utf-8"?>
<sst xmlns="http://schemas.openxmlformats.org/spreadsheetml/2006/main" count="415" uniqueCount="95">
  <si>
    <t>Periodo</t>
  </si>
  <si>
    <t>Formalidad</t>
  </si>
  <si>
    <t>Edad</t>
  </si>
  <si>
    <t>Hijos</t>
  </si>
  <si>
    <t>Escolaridad</t>
  </si>
  <si>
    <t>Horas</t>
  </si>
  <si>
    <t>Salario real</t>
  </si>
  <si>
    <t>Horas mes</t>
  </si>
  <si>
    <t>Sal por hora</t>
  </si>
  <si>
    <t>Sal por hora (dol)</t>
  </si>
  <si>
    <t>Año</t>
  </si>
  <si>
    <t>Tipo de cambio</t>
  </si>
  <si>
    <t>2005/1</t>
  </si>
  <si>
    <t>2005/2</t>
  </si>
  <si>
    <t>2005/3</t>
  </si>
  <si>
    <t>2005/4</t>
  </si>
  <si>
    <t>2006/1</t>
  </si>
  <si>
    <t>2006/2</t>
  </si>
  <si>
    <t>2006/3</t>
  </si>
  <si>
    <t>2006/4</t>
  </si>
  <si>
    <t>2007/1</t>
  </si>
  <si>
    <t>2007/2</t>
  </si>
  <si>
    <t>2007/3</t>
  </si>
  <si>
    <t>2007/4</t>
  </si>
  <si>
    <t>2008/1</t>
  </si>
  <si>
    <t>2008/2</t>
  </si>
  <si>
    <t>2008/3</t>
  </si>
  <si>
    <t>2008/4</t>
  </si>
  <si>
    <t>2009/1</t>
  </si>
  <si>
    <t>2009/2</t>
  </si>
  <si>
    <t>2009/3</t>
  </si>
  <si>
    <t>2009/4</t>
  </si>
  <si>
    <t>2010/1</t>
  </si>
  <si>
    <t>2010/2</t>
  </si>
  <si>
    <t>2010/3</t>
  </si>
  <si>
    <t>2010/4</t>
  </si>
  <si>
    <t>2011/1</t>
  </si>
  <si>
    <t>2011/2</t>
  </si>
  <si>
    <t>2011/3</t>
  </si>
  <si>
    <t>2011/4</t>
  </si>
  <si>
    <t>2012/1</t>
  </si>
  <si>
    <t>2012/2</t>
  </si>
  <si>
    <t>2012/3</t>
  </si>
  <si>
    <t>2012/4</t>
  </si>
  <si>
    <t>2013/1</t>
  </si>
  <si>
    <t>2013/2</t>
  </si>
  <si>
    <t>2013/3</t>
  </si>
  <si>
    <t>2013/4</t>
  </si>
  <si>
    <t>2014/1</t>
  </si>
  <si>
    <t>2014/2</t>
  </si>
  <si>
    <t>2014/3</t>
  </si>
  <si>
    <t>2014/4</t>
  </si>
  <si>
    <t>2015/1</t>
  </si>
  <si>
    <t>2015/2</t>
  </si>
  <si>
    <t>2015/3</t>
  </si>
  <si>
    <t>2015/4</t>
  </si>
  <si>
    <t>2016/1</t>
  </si>
  <si>
    <t>2016/2</t>
  </si>
  <si>
    <t>2016/3</t>
  </si>
  <si>
    <t>2016/4</t>
  </si>
  <si>
    <t>2017/1</t>
  </si>
  <si>
    <t>2017/2</t>
  </si>
  <si>
    <t>2017/3</t>
  </si>
  <si>
    <t>2017/4</t>
  </si>
  <si>
    <t>2018/1</t>
  </si>
  <si>
    <t>2018/2</t>
  </si>
  <si>
    <t>2018/3</t>
  </si>
  <si>
    <t>2018/4</t>
  </si>
  <si>
    <t>2019/1</t>
  </si>
  <si>
    <t>2019/2</t>
  </si>
  <si>
    <t>2019/3</t>
  </si>
  <si>
    <t>2019/4</t>
  </si>
  <si>
    <t>2020/1</t>
  </si>
  <si>
    <t>2020/3</t>
  </si>
  <si>
    <t>2020/4</t>
  </si>
  <si>
    <t>2021/1</t>
  </si>
  <si>
    <t>2021/2</t>
  </si>
  <si>
    <t>2021/3</t>
  </si>
  <si>
    <t>2021/4</t>
  </si>
  <si>
    <t>2022/1</t>
  </si>
  <si>
    <t>2022/2</t>
  </si>
  <si>
    <t>2022/3</t>
  </si>
  <si>
    <t>2022/4</t>
  </si>
  <si>
    <t>2023/1</t>
  </si>
  <si>
    <t>2023/2</t>
  </si>
  <si>
    <t>2023/3</t>
  </si>
  <si>
    <t>2023/4</t>
  </si>
  <si>
    <t>2024/1</t>
  </si>
  <si>
    <t>2024/2</t>
  </si>
  <si>
    <t>2024/3</t>
  </si>
  <si>
    <t>2024/4</t>
  </si>
  <si>
    <t>Escolaridad tc</t>
  </si>
  <si>
    <t>Salario real tc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</si>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</sst>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2" borderId="1" xfId="0" applyFont="1" applyFill="1" applyBorder="1"/>
    <xf numFmtId="2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4" fontId="1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'Mujeres Jovenes '!$P$1</c:f>
              <c:strCache>
                <c:ptCount val="1"/>
                <c:pt idx="0">
                  <c:v>Edad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'Mujeres Jovenes '!$L$2:$L$21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'Mujeres Jovenes '!$P$2:$P$21</c:f>
              <c:numCache>
                <c:formatCode>#,##0.00</c:formatCode>
                <c:ptCount val="20"/>
                <c:pt idx="0">
                  <c:v>26.79692486586487</c:v>
                </c:pt>
                <c:pt idx="1">
                  <c:v>26.800874809526047</c:v>
                </c:pt>
                <c:pt idx="2">
                  <c:v>26.802262727074901</c:v>
                </c:pt>
                <c:pt idx="3">
                  <c:v>26.797798609365294</c:v>
                </c:pt>
                <c:pt idx="4">
                  <c:v>26.830320162656264</c:v>
                </c:pt>
                <c:pt idx="5">
                  <c:v>26.811053849373764</c:v>
                </c:pt>
                <c:pt idx="6">
                  <c:v>26.781631104797043</c:v>
                </c:pt>
                <c:pt idx="7">
                  <c:v>26.807965378876379</c:v>
                </c:pt>
                <c:pt idx="8">
                  <c:v>26.937149543692264</c:v>
                </c:pt>
                <c:pt idx="9">
                  <c:v>27.091320278988686</c:v>
                </c:pt>
                <c:pt idx="10">
                  <c:v>27.111211728550778</c:v>
                </c:pt>
                <c:pt idx="11">
                  <c:v>27.092721459805357</c:v>
                </c:pt>
                <c:pt idx="12">
                  <c:v>27.068346289509051</c:v>
                </c:pt>
                <c:pt idx="13">
                  <c:v>27.095835735538298</c:v>
                </c:pt>
                <c:pt idx="14">
                  <c:v>27.058765062187014</c:v>
                </c:pt>
                <c:pt idx="15">
                  <c:v>27.173920046143039</c:v>
                </c:pt>
                <c:pt idx="16">
                  <c:v>27.100985553645323</c:v>
                </c:pt>
                <c:pt idx="17">
                  <c:v>27.127549859986164</c:v>
                </c:pt>
                <c:pt idx="18">
                  <c:v>27.115689020664597</c:v>
                </c:pt>
                <c:pt idx="19">
                  <c:v>27.233357647012934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B-4E49-99BC-F7F5DF2A6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292431"/>
        <c:axId val="316873919"/>
      </c:lineChart>
      <c:catAx>
        <c:axId val="317292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6873919"/>
        <c:crosses val="autoZero"/>
        <c:auto val="1"/>
        <c:lblAlgn val="ctr"/>
        <c:lblOffset val="100"/>
        <c:noMultiLvlLbl val="0"/>
      </c:catAx>
      <c:valAx>
        <c:axId val="316873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729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en-US" sz="1400" b="0">
                <a:latin typeface="+mj-lt"/>
                <a:cs typeface="Times New Roman" panose="02020603050405020304" pitchFamily="18" charset="0"/>
              </a:rPr>
              <a:t>Edad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'Hombres Jovenes '!$O$1</c:f>
              <c:strCache>
                <c:ptCount val="1"/>
                <c:pt idx="0">
                  <c:v>Edad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'Hombres Jovenes '!$K$2:$K$21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'Hombres Jovenes '!$O$2:$O$21</c:f>
              <c:numCache>
                <c:formatCode>#,##0.00</c:formatCode>
                <c:ptCount val="20"/>
                <c:pt idx="0">
                  <c:v>26.716351991909757</c:v>
                </c:pt>
                <c:pt idx="1">
                  <c:v>26.708266458532574</c:v>
                </c:pt>
                <c:pt idx="2">
                  <c:v>26.691255003220206</c:v>
                </c:pt>
                <c:pt idx="3">
                  <c:v>26.665041199483586</c:v>
                </c:pt>
                <c:pt idx="4">
                  <c:v>26.642255648046859</c:v>
                </c:pt>
                <c:pt idx="5">
                  <c:v>26.556847205773416</c:v>
                </c:pt>
                <c:pt idx="6">
                  <c:v>26.56797466046428</c:v>
                </c:pt>
                <c:pt idx="7">
                  <c:v>26.50109141219658</c:v>
                </c:pt>
                <c:pt idx="8">
                  <c:v>26.639503336752728</c:v>
                </c:pt>
                <c:pt idx="9">
                  <c:v>26.702257462708424</c:v>
                </c:pt>
                <c:pt idx="10">
                  <c:v>26.75024206664898</c:v>
                </c:pt>
                <c:pt idx="11">
                  <c:v>26.730689344104412</c:v>
                </c:pt>
                <c:pt idx="12">
                  <c:v>26.71932444176328</c:v>
                </c:pt>
                <c:pt idx="13">
                  <c:v>26.68552012704227</c:v>
                </c:pt>
                <c:pt idx="14">
                  <c:v>26.660748402929489</c:v>
                </c:pt>
                <c:pt idx="15">
                  <c:v>26.801776551441481</c:v>
                </c:pt>
                <c:pt idx="16">
                  <c:v>26.708833479424996</c:v>
                </c:pt>
                <c:pt idx="17">
                  <c:v>26.735988704548795</c:v>
                </c:pt>
                <c:pt idx="18">
                  <c:v>26.785993122156107</c:v>
                </c:pt>
                <c:pt idx="19">
                  <c:v>26.821065063772309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4-7E45-BFB4-1D58B057F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535920"/>
        <c:axId val="270930656"/>
      </c:lineChart>
      <c:catAx>
        <c:axId val="187453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0930656"/>
        <c:crosses val="autoZero"/>
        <c:auto val="1"/>
        <c:lblAlgn val="ctr"/>
        <c:lblOffset val="100"/>
        <c:noMultiLvlLbl val="0"/>
      </c:catAx>
      <c:valAx>
        <c:axId val="27093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7453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latin typeface="Times New Roman" panose="02020603050405020304" pitchFamily="18" charset="0"/>
                <a:cs typeface="Times New Roman" panose="02020603050405020304" pitchFamily="18" charset="0"/>
              </a:rPr>
              <a:t>Promedio</a:t>
            </a:r>
            <a:r>
              <a:rPr lang="en-US" sz="18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de años escolares en hombres de 15 a 35 años (2005-2024)</a:t>
            </a:r>
            <a:endParaRPr lang="en-US" sz="18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'Hombres Jovenes '!$P$1</c:f>
              <c:strCache>
                <c:ptCount val="1"/>
                <c:pt idx="0">
                  <c:v>Escolaridad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8976735456308599E-3"/>
                  <c:y val="-6.31149554581539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cat>
            <c:numRef>
              <c:f>'Hombres Jovenes '!$K$2:$K$21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'Hombres Jovenes '!$P$2:$P$21</c:f>
              <c:numCache>
                <c:formatCode>#,##0.00</c:formatCode>
                <c:ptCount val="20"/>
                <c:pt idx="0">
                  <c:v>9.6758895203405118</c:v>
                </c:pt>
                <c:pt idx="1">
                  <c:v>9.776675716454168</c:v>
                </c:pt>
                <c:pt idx="2">
                  <c:v>9.871339617586063</c:v>
                </c:pt>
                <c:pt idx="3">
                  <c:v>9.8890026634042716</c:v>
                </c:pt>
                <c:pt idx="4">
                  <c:v>9.9096552483033555</c:v>
                </c:pt>
                <c:pt idx="5">
                  <c:v>10.015375637160664</c:v>
                </c:pt>
                <c:pt idx="6">
                  <c:v>10.057217169195198</c:v>
                </c:pt>
                <c:pt idx="7">
                  <c:v>10.201694218250463</c:v>
                </c:pt>
                <c:pt idx="8">
                  <c:v>10.285750287688121</c:v>
                </c:pt>
                <c:pt idx="9">
                  <c:v>10.322492923823084</c:v>
                </c:pt>
                <c:pt idx="10">
                  <c:v>10.428653895829237</c:v>
                </c:pt>
                <c:pt idx="11">
                  <c:v>10.550811664239667</c:v>
                </c:pt>
                <c:pt idx="12">
                  <c:v>10.647789420694256</c:v>
                </c:pt>
                <c:pt idx="13">
                  <c:v>10.765275663573481</c:v>
                </c:pt>
                <c:pt idx="14">
                  <c:v>10.919776800565991</c:v>
                </c:pt>
                <c:pt idx="15">
                  <c:v>11.151669529000715</c:v>
                </c:pt>
                <c:pt idx="16">
                  <c:v>11.266175950715423</c:v>
                </c:pt>
                <c:pt idx="17">
                  <c:v>11.333754607534415</c:v>
                </c:pt>
                <c:pt idx="18">
                  <c:v>11.382585583727982</c:v>
                </c:pt>
                <c:pt idx="19">
                  <c:v>11.46418093113032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2-A644-8141-2657F183E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025376"/>
        <c:axId val="1221719024"/>
      </c:lineChart>
      <c:catAx>
        <c:axId val="167502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Periodo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21719024"/>
        <c:crosses val="autoZero"/>
        <c:auto val="1"/>
        <c:lblAlgn val="ctr"/>
        <c:lblOffset val="100"/>
        <c:noMultiLvlLbl val="0"/>
      </c:catAx>
      <c:valAx>
        <c:axId val="122171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  <a:r>
                  <a:rPr lang="en-US" baseline="0"/>
                  <a:t>s escolores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75025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'Hombres Jovenes '!$Q$1</c:f>
              <c:strCache>
                <c:ptCount val="1"/>
                <c:pt idx="0">
                  <c:v>Horas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'Hombres Jovenes '!$K$2:$K$21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'Hombres Jovenes '!$Q$2:$Q$21</c:f>
              <c:numCache>
                <c:formatCode>#,##0.00</c:formatCode>
                <c:ptCount val="20"/>
                <c:pt idx="0">
                  <c:v>46.718356177470191</c:v>
                </c:pt>
                <c:pt idx="1">
                  <c:v>46.755441903757756</c:v>
                </c:pt>
                <c:pt idx="2">
                  <c:v>46.391163967830344</c:v>
                </c:pt>
                <c:pt idx="3">
                  <c:v>46.338817223347945</c:v>
                </c:pt>
                <c:pt idx="4">
                  <c:v>45.769993139537306</c:v>
                </c:pt>
                <c:pt idx="5">
                  <c:v>45.870759446318331</c:v>
                </c:pt>
                <c:pt idx="6">
                  <c:v>45.912456235182013</c:v>
                </c:pt>
                <c:pt idx="7">
                  <c:v>45.997595277940036</c:v>
                </c:pt>
                <c:pt idx="8">
                  <c:v>46.149524710275998</c:v>
                </c:pt>
                <c:pt idx="9">
                  <c:v>46.325530682572484</c:v>
                </c:pt>
                <c:pt idx="10">
                  <c:v>46.526858913226718</c:v>
                </c:pt>
                <c:pt idx="11">
                  <c:v>46.571745365908328</c:v>
                </c:pt>
                <c:pt idx="12">
                  <c:v>46.594891526204179</c:v>
                </c:pt>
                <c:pt idx="13">
                  <c:v>46.43755369438432</c:v>
                </c:pt>
                <c:pt idx="14">
                  <c:v>46.13246986696285</c:v>
                </c:pt>
                <c:pt idx="15">
                  <c:v>45.582624310686363</c:v>
                </c:pt>
                <c:pt idx="16">
                  <c:v>45.89256600199883</c:v>
                </c:pt>
                <c:pt idx="17">
                  <c:v>46.062660484876417</c:v>
                </c:pt>
                <c:pt idx="18">
                  <c:v>45.994089580501182</c:v>
                </c:pt>
                <c:pt idx="19">
                  <c:v>45.62211984016426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E-8945-B874-0EFB07DEC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749871"/>
        <c:axId val="562234304"/>
      </c:lineChart>
      <c:catAx>
        <c:axId val="193749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62234304"/>
        <c:crosses val="autoZero"/>
        <c:auto val="1"/>
        <c:lblAlgn val="ctr"/>
        <c:lblOffset val="100"/>
        <c:noMultiLvlLbl val="0"/>
      </c:catAx>
      <c:valAx>
        <c:axId val="56223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9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Evolución del salario real, año base 2020 en hombres de 15 a 35 años (2005-2024)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'Hombres Jovenes '!$R$1</c:f>
              <c:strCache>
                <c:ptCount val="1"/>
                <c:pt idx="0">
                  <c:v>Salario real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1.1103855874041108E-2"/>
                  <c:y val="-0.319071667721519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cat>
            <c:numRef>
              <c:f>'Hombres Jovenes '!$K$2:$K$21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'Hombres Jovenes '!$R$2:$R$21</c:f>
              <c:numCache>
                <c:formatCode>#,##0</c:formatCode>
                <c:ptCount val="20"/>
                <c:pt idx="0">
                  <c:v>9024.8261050203619</c:v>
                </c:pt>
                <c:pt idx="1">
                  <c:v>9125.1476816459872</c:v>
                </c:pt>
                <c:pt idx="2">
                  <c:v>9046.7553592809782</c:v>
                </c:pt>
                <c:pt idx="3">
                  <c:v>8710.2292552623658</c:v>
                </c:pt>
                <c:pt idx="4">
                  <c:v>8069.5077591021927</c:v>
                </c:pt>
                <c:pt idx="5">
                  <c:v>7778.3634003049528</c:v>
                </c:pt>
                <c:pt idx="6">
                  <c:v>7496.7917853821655</c:v>
                </c:pt>
                <c:pt idx="7">
                  <c:v>7408.70113779034</c:v>
                </c:pt>
                <c:pt idx="8">
                  <c:v>7579.5432812056424</c:v>
                </c:pt>
                <c:pt idx="9">
                  <c:v>7368.9907357984248</c:v>
                </c:pt>
                <c:pt idx="10">
                  <c:v>7467.3636219720302</c:v>
                </c:pt>
                <c:pt idx="11">
                  <c:v>7403.3754444434617</c:v>
                </c:pt>
                <c:pt idx="12">
                  <c:v>7303.9059725168463</c:v>
                </c:pt>
                <c:pt idx="13">
                  <c:v>7323.2917097808177</c:v>
                </c:pt>
                <c:pt idx="14">
                  <c:v>7439.0378504234041</c:v>
                </c:pt>
                <c:pt idx="15">
                  <c:v>7428.3676284474104</c:v>
                </c:pt>
                <c:pt idx="16">
                  <c:v>7574.258667782362</c:v>
                </c:pt>
                <c:pt idx="17">
                  <c:v>7823.6457302404115</c:v>
                </c:pt>
                <c:pt idx="18">
                  <c:v>8392.709051234795</c:v>
                </c:pt>
                <c:pt idx="19">
                  <c:v>8850.5388596587472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4D-454D-ADB9-840354322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847439"/>
        <c:axId val="1420960287"/>
      </c:lineChart>
      <c:catAx>
        <c:axId val="14218474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Periodo</a:t>
                </a:r>
              </a:p>
            </c:rich>
          </c:tx>
          <c:layout>
            <c:manualLayout>
              <c:xMode val="edge"/>
              <c:yMode val="edge"/>
              <c:x val="0.50130638256167126"/>
              <c:y val="0.917943449105707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20960287"/>
        <c:crosses val="autoZero"/>
        <c:auto val="1"/>
        <c:lblAlgn val="ctr"/>
        <c:lblOffset val="100"/>
        <c:noMultiLvlLbl val="0"/>
      </c:catAx>
      <c:valAx>
        <c:axId val="1420960287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Pesos</a:t>
                </a:r>
                <a:r>
                  <a:rPr lang="en-US" baseline="0"/>
                  <a:t> mexicanos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21847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'Hombres Jovenes '!$S$1</c:f>
              <c:strCache>
                <c:ptCount val="1"/>
                <c:pt idx="0">
                  <c:v>Horas 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'Hombres Jovenes '!$K$2:$K$21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'Hombres Jovenes '!$S$2:$S$21</c:f>
              <c:numCache>
                <c:formatCode>#,##0.00</c:formatCode>
                <c:ptCount val="20"/>
                <c:pt idx="0">
                  <c:v>186.87342470988077</c:v>
                </c:pt>
                <c:pt idx="1">
                  <c:v>187.02176761503102</c:v>
                </c:pt>
                <c:pt idx="2">
                  <c:v>185.56465587132138</c:v>
                </c:pt>
                <c:pt idx="3">
                  <c:v>185.35526889339178</c:v>
                </c:pt>
                <c:pt idx="4">
                  <c:v>183.07997255814922</c:v>
                </c:pt>
                <c:pt idx="5">
                  <c:v>183.48303778527332</c:v>
                </c:pt>
                <c:pt idx="6">
                  <c:v>183.64982494072805</c:v>
                </c:pt>
                <c:pt idx="7">
                  <c:v>183.99038111176014</c:v>
                </c:pt>
                <c:pt idx="8">
                  <c:v>184.59809884110399</c:v>
                </c:pt>
                <c:pt idx="9">
                  <c:v>185.30212273028994</c:v>
                </c:pt>
                <c:pt idx="10">
                  <c:v>186.10743565290687</c:v>
                </c:pt>
                <c:pt idx="11">
                  <c:v>186.28698146363331</c:v>
                </c:pt>
                <c:pt idx="12">
                  <c:v>186.37956610481672</c:v>
                </c:pt>
                <c:pt idx="13">
                  <c:v>185.75021477753728</c:v>
                </c:pt>
                <c:pt idx="14">
                  <c:v>184.5298794678514</c:v>
                </c:pt>
                <c:pt idx="15">
                  <c:v>182.33049724274545</c:v>
                </c:pt>
                <c:pt idx="16">
                  <c:v>183.57026400799532</c:v>
                </c:pt>
                <c:pt idx="17">
                  <c:v>184.25064193950567</c:v>
                </c:pt>
                <c:pt idx="18">
                  <c:v>183.97635832200473</c:v>
                </c:pt>
                <c:pt idx="19">
                  <c:v>182.48847936065704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1-9545-8A45-605BEF373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4166864"/>
        <c:axId val="1612888191"/>
      </c:lineChart>
      <c:catAx>
        <c:axId val="173416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12888191"/>
        <c:crosses val="autoZero"/>
        <c:auto val="1"/>
        <c:lblAlgn val="ctr"/>
        <c:lblOffset val="100"/>
        <c:noMultiLvlLbl val="0"/>
      </c:catAx>
      <c:valAx>
        <c:axId val="1612888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3416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'Hombres Jovenes '!$T$1</c:f>
              <c:strCache>
                <c:ptCount val="1"/>
                <c:pt idx="0">
                  <c:v>Sal por hora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'Hombres Jovenes '!$K$2:$K$21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'Hombres Jovenes '!$T$2:$T$21</c:f>
              <c:numCache>
                <c:formatCode>#,##0.00</c:formatCode>
                <c:ptCount val="20"/>
                <c:pt idx="0">
                  <c:v>48.291028929755548</c:v>
                </c:pt>
                <c:pt idx="1">
                  <c:v>48.794225117442949</c:v>
                </c:pt>
                <c:pt idx="2">
                  <c:v>48.75132148276812</c:v>
                </c:pt>
                <c:pt idx="3">
                  <c:v>46.997418311962832</c:v>
                </c:pt>
                <c:pt idx="4">
                  <c:v>44.079998118212913</c:v>
                </c:pt>
                <c:pt idx="5">
                  <c:v>42.394367614200696</c:v>
                </c:pt>
                <c:pt idx="6">
                  <c:v>40.822621130950438</c:v>
                </c:pt>
                <c:pt idx="7">
                  <c:v>40.268464370659686</c:v>
                </c:pt>
                <c:pt idx="8">
                  <c:v>41.060006560908548</c:v>
                </c:pt>
                <c:pt idx="9">
                  <c:v>39.768502131810841</c:v>
                </c:pt>
                <c:pt idx="10">
                  <c:v>40.12426015347679</c:v>
                </c:pt>
                <c:pt idx="11">
                  <c:v>39.740687093322272</c:v>
                </c:pt>
                <c:pt idx="12">
                  <c:v>39.191409353987716</c:v>
                </c:pt>
                <c:pt idx="13">
                  <c:v>39.425032848698493</c:v>
                </c:pt>
                <c:pt idx="14">
                  <c:v>40.312249249086094</c:v>
                </c:pt>
                <c:pt idx="15">
                  <c:v>40.741853924944436</c:v>
                </c:pt>
                <c:pt idx="16">
                  <c:v>41.258382921287847</c:v>
                </c:pt>
                <c:pt idx="17">
                  <c:v>42.459259033284894</c:v>
                </c:pt>
                <c:pt idx="18">
                  <c:v>45.625015368753083</c:v>
                </c:pt>
                <c:pt idx="19">
                  <c:v>48.49959515791079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2-2341-AB54-DE9436407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8072175"/>
        <c:axId val="498057903"/>
      </c:lineChart>
      <c:catAx>
        <c:axId val="498072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8057903"/>
        <c:crosses val="autoZero"/>
        <c:auto val="1"/>
        <c:lblAlgn val="ctr"/>
        <c:lblOffset val="100"/>
        <c:noMultiLvlLbl val="0"/>
      </c:catAx>
      <c:valAx>
        <c:axId val="49805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8072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0057553258815462"/>
          <c:y val="0.1965829316487035"/>
          <c:w val="0.88294218433360605"/>
          <c:h val="0.67320983254835198"/>
        </c:manualLayout>
      </c:layout>
      <c:lineChart>
        <c:grouping val="standard"/>
        <c:varyColors val="0"/>
        <c:ser>
          <c:idx val="0"/>
          <c:order val="0"/>
          <c:tx>
            <c:strRef>
              <c:f>'Hombres Jovenes '!$U$1</c:f>
              <c:strCache>
                <c:ptCount val="1"/>
                <c:pt idx="0">
                  <c:v>Sal por hora (dol)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'Hombres Jovenes '!$K$2:$K$21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'Hombres Jovenes '!$U$2:$U$21</c:f>
              <c:numCache>
                <c:formatCode>#,##0.00</c:formatCode>
                <c:ptCount val="20"/>
                <c:pt idx="0">
                  <c:v>4.4344379182511977</c:v>
                </c:pt>
                <c:pt idx="1">
                  <c:v>4.4724312664933956</c:v>
                </c:pt>
                <c:pt idx="2">
                  <c:v>4.460322185065702</c:v>
                </c:pt>
                <c:pt idx="3">
                  <c:v>4.2187987712713504</c:v>
                </c:pt>
                <c:pt idx="4">
                  <c:v>3.2651850457935492</c:v>
                </c:pt>
                <c:pt idx="5">
                  <c:v>3.3566403495012418</c:v>
                </c:pt>
                <c:pt idx="6">
                  <c:v>3.2842012172928747</c:v>
                </c:pt>
                <c:pt idx="7">
                  <c:v>3.0575903090857768</c:v>
                </c:pt>
                <c:pt idx="8">
                  <c:v>3.2153489867586957</c:v>
                </c:pt>
                <c:pt idx="9">
                  <c:v>2.9901129422414163</c:v>
                </c:pt>
                <c:pt idx="10">
                  <c:v>2.5267166343499237</c:v>
                </c:pt>
                <c:pt idx="11">
                  <c:v>2.1263074956298702</c:v>
                </c:pt>
                <c:pt idx="12">
                  <c:v>2.0725229695392762</c:v>
                </c:pt>
                <c:pt idx="13">
                  <c:v>2.0491181314292359</c:v>
                </c:pt>
                <c:pt idx="14">
                  <c:v>2.0930555165672944</c:v>
                </c:pt>
                <c:pt idx="15">
                  <c:v>1.8949699499974155</c:v>
                </c:pt>
                <c:pt idx="16">
                  <c:v>2.0344370276769155</c:v>
                </c:pt>
                <c:pt idx="17">
                  <c:v>2.1103011447954718</c:v>
                </c:pt>
                <c:pt idx="18">
                  <c:v>2.5733229198394296</c:v>
                </c:pt>
                <c:pt idx="19">
                  <c:v>2.6721540031906774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5-F74B-A9BA-2ACA13598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661695"/>
        <c:axId val="1421665887"/>
      </c:lineChart>
      <c:catAx>
        <c:axId val="14216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21665887"/>
        <c:crosses val="autoZero"/>
        <c:auto val="1"/>
        <c:lblAlgn val="ctr"/>
        <c:lblOffset val="100"/>
        <c:noMultiLvlLbl val="0"/>
      </c:catAx>
      <c:valAx>
        <c:axId val="1421665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21661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Tasa de crecimineto del salario real y los años de escolaridad en hombres de 15 a 35 años (2005-2024)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'Hombres Jovenes '!$X$1</c:f>
              <c:strCache>
                <c:ptCount val="1"/>
                <c:pt idx="0">
                  <c:v>Escolaridad tc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'Hombres Jovenes '!$K$2:$K$21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'Hombres Jovenes '!$X$2:$X$21</c:f>
              <c:numCache>
                <c:formatCode>General</c:formatCode>
                <c:ptCount val="20"/>
                <c:pt idx="1">
                  <c:v>1.0416220224692003</c:v>
                </c:pt>
                <c:pt idx="2">
                  <c:v>0.96826266798003213</c:v>
                </c:pt>
                <c:pt idx="3">
                  <c:v>0.17893261201084948</c:v>
                </c:pt>
                <c:pt idx="4">
                  <c:v>0.20884396133810254</c:v>
                </c:pt>
                <c:pt idx="5">
                  <c:v>1.0668422483759903</c:v>
                </c:pt>
                <c:pt idx="6">
                  <c:v>0.41777296778851053</c:v>
                </c:pt>
                <c:pt idx="7">
                  <c:v>1.4365509526610563</c:v>
                </c:pt>
                <c:pt idx="8">
                  <c:v>0.82394225546659183</c:v>
                </c:pt>
                <c:pt idx="9">
                  <c:v>0.35721882319993709</c:v>
                </c:pt>
                <c:pt idx="10">
                  <c:v>1.0284431560243172</c:v>
                </c:pt>
                <c:pt idx="11">
                  <c:v>1.1713665985145498</c:v>
                </c:pt>
                <c:pt idx="12">
                  <c:v>0.91914972554461971</c:v>
                </c:pt>
                <c:pt idx="13">
                  <c:v>1.103386235746624</c:v>
                </c:pt>
                <c:pt idx="14">
                  <c:v>1.4351804990493262</c:v>
                </c:pt>
                <c:pt idx="15">
                  <c:v>2.123603189606448</c:v>
                </c:pt>
                <c:pt idx="16">
                  <c:v>1.0268096755999261</c:v>
                </c:pt>
                <c:pt idx="17">
                  <c:v>0.59983668917135946</c:v>
                </c:pt>
                <c:pt idx="18">
                  <c:v>0.43084553958055327</c:v>
                </c:pt>
                <c:pt idx="19">
                  <c:v>0.71684369778851498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B-2B4A-8F46-106A5C537503}"/>
            </c:ext>
          </c:extLst>
        </c:ser>
        <c:ser>
          <c:idx val="1"/>
          <c:order val="1"/>
          <c:tx>
            <c:strRef>
              <c:f>'Hombres Jovenes '!$Y$1</c:f>
              <c:strCache>
                <c:ptCount val="1"/>
                <c:pt idx="0">
                  <c:v>Salario real tc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'Hombres Jovenes '!$K$2:$K$21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'Hombres Jovenes '!$Y$2:$Y$21</c:f>
              <c:numCache>
                <c:formatCode>General</c:formatCode>
                <c:ptCount val="20"/>
                <c:pt idx="1">
                  <c:v>1.1116178357145083</c:v>
                </c:pt>
                <c:pt idx="2">
                  <c:v>-0.85908004012564843</c:v>
                </c:pt>
                <c:pt idx="3">
                  <c:v>-3.719854142771458</c:v>
                </c:pt>
                <c:pt idx="4">
                  <c:v>-7.3559659267645019</c:v>
                </c:pt>
                <c:pt idx="5">
                  <c:v>-3.6079568604272882</c:v>
                </c:pt>
                <c:pt idx="6">
                  <c:v>-3.6199339170981428</c:v>
                </c:pt>
                <c:pt idx="7">
                  <c:v>-1.1750446072624232</c:v>
                </c:pt>
                <c:pt idx="8">
                  <c:v>2.3059661908059694</c:v>
                </c:pt>
                <c:pt idx="9">
                  <c:v>-2.7779054435813713</c:v>
                </c:pt>
                <c:pt idx="10">
                  <c:v>1.3349573869826115</c:v>
                </c:pt>
                <c:pt idx="11">
                  <c:v>-0.85690453509307041</c:v>
                </c:pt>
                <c:pt idx="12">
                  <c:v>-1.3435691958763392</c:v>
                </c:pt>
                <c:pt idx="13">
                  <c:v>0.26541602995597213</c:v>
                </c:pt>
                <c:pt idx="14">
                  <c:v>1.5805206897329867</c:v>
                </c:pt>
                <c:pt idx="15">
                  <c:v>-0.14343551129244914</c:v>
                </c:pt>
                <c:pt idx="16">
                  <c:v>1.9639717180427694</c:v>
                </c:pt>
                <c:pt idx="17">
                  <c:v>3.2925606768466307</c:v>
                </c:pt>
                <c:pt idx="18">
                  <c:v>7.2736335541729185</c:v>
                </c:pt>
                <c:pt idx="19">
                  <c:v>5.4550897169084287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B-2B4A-8F46-106A5C537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537440"/>
        <c:axId val="321571728"/>
      </c:lineChart>
      <c:catAx>
        <c:axId val="321537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Perido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21571728"/>
        <c:crosses val="autoZero"/>
        <c:auto val="1"/>
        <c:lblAlgn val="ctr"/>
        <c:lblOffset val="100"/>
        <c:noMultiLvlLbl val="0"/>
      </c:catAx>
      <c:valAx>
        <c:axId val="321571728"/>
        <c:scaling>
          <c:orientation val="minMax"/>
          <c:max val="8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Promedio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2153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'Mujeres Jovenes '!$Q$1</c:f>
              <c:strCache>
                <c:ptCount val="1"/>
                <c:pt idx="0">
                  <c:v>Hijos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'Mujeres Jovenes '!$L$2:$L$21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'Mujeres Jovenes '!$Q$2:$Q$21</c:f>
              <c:numCache>
                <c:formatCode>#,##0.00</c:formatCode>
                <c:ptCount val="20"/>
                <c:pt idx="0">
                  <c:v>1.0505291686242566</c:v>
                </c:pt>
                <c:pt idx="1">
                  <c:v>1.0497836880891673</c:v>
                </c:pt>
                <c:pt idx="2">
                  <c:v>1.0472413116287089</c:v>
                </c:pt>
                <c:pt idx="3">
                  <c:v>1.0487641242017349</c:v>
                </c:pt>
                <c:pt idx="4">
                  <c:v>1.0536559857803254</c:v>
                </c:pt>
                <c:pt idx="5">
                  <c:v>1.0532990819806272</c:v>
                </c:pt>
                <c:pt idx="6">
                  <c:v>1.0673446558380444</c:v>
                </c:pt>
                <c:pt idx="7">
                  <c:v>1.0662477410233793</c:v>
                </c:pt>
                <c:pt idx="8">
                  <c:v>1.0954480010018437</c:v>
                </c:pt>
                <c:pt idx="9">
                  <c:v>1.1212535786661288</c:v>
                </c:pt>
                <c:pt idx="10">
                  <c:v>1.1163640630105622</c:v>
                </c:pt>
                <c:pt idx="11">
                  <c:v>1.1165420797960919</c:v>
                </c:pt>
                <c:pt idx="12">
                  <c:v>1.1159239557789122</c:v>
                </c:pt>
                <c:pt idx="13">
                  <c:v>1.0947825752040059</c:v>
                </c:pt>
                <c:pt idx="14">
                  <c:v>1.081079237220242</c:v>
                </c:pt>
                <c:pt idx="15">
                  <c:v>1.0357741237844365</c:v>
                </c:pt>
                <c:pt idx="16">
                  <c:v>1.0147268191194576</c:v>
                </c:pt>
                <c:pt idx="17">
                  <c:v>0.98828476576473201</c:v>
                </c:pt>
                <c:pt idx="18">
                  <c:v>0.96607200119639636</c:v>
                </c:pt>
                <c:pt idx="19">
                  <c:v>0.94958178576912755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C2-0848-BC4E-92191F922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4806880"/>
        <c:axId val="1674808608"/>
      </c:lineChart>
      <c:catAx>
        <c:axId val="167480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74808608"/>
        <c:crosses val="autoZero"/>
        <c:auto val="1"/>
        <c:lblAlgn val="ctr"/>
        <c:lblOffset val="100"/>
        <c:noMultiLvlLbl val="0"/>
      </c:catAx>
      <c:valAx>
        <c:axId val="167480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74806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 b="1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Promedio de años escolares en mujeres de 15 a 35 años (2005-2024)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'Mujeres Jovenes '!$R$1</c:f>
              <c:strCache>
                <c:ptCount val="1"/>
                <c:pt idx="0">
                  <c:v>Escolaridad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2.1358628029764519E-3"/>
                  <c:y val="-8.74370380134426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cat>
            <c:numRef>
              <c:f>'Mujeres Jovenes '!$L$2:$L$21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'Mujeres Jovenes '!$R$2:$R$21</c:f>
              <c:numCache>
                <c:formatCode>#,##0.00</c:formatCode>
                <c:ptCount val="20"/>
                <c:pt idx="0">
                  <c:v>10.705308478157438</c:v>
                </c:pt>
                <c:pt idx="1">
                  <c:v>10.826966536588257</c:v>
                </c:pt>
                <c:pt idx="2">
                  <c:v>10.934287159654433</c:v>
                </c:pt>
                <c:pt idx="3">
                  <c:v>10.997036413446619</c:v>
                </c:pt>
                <c:pt idx="4">
                  <c:v>11.044660893740934</c:v>
                </c:pt>
                <c:pt idx="5">
                  <c:v>11.156398669757694</c:v>
                </c:pt>
                <c:pt idx="6">
                  <c:v>11.162659925934701</c:v>
                </c:pt>
                <c:pt idx="7">
                  <c:v>11.302157049189557</c:v>
                </c:pt>
                <c:pt idx="8">
                  <c:v>11.328338597688868</c:v>
                </c:pt>
                <c:pt idx="9">
                  <c:v>11.395531498825715</c:v>
                </c:pt>
                <c:pt idx="10">
                  <c:v>11.50970298535491</c:v>
                </c:pt>
                <c:pt idx="11">
                  <c:v>11.576860771567862</c:v>
                </c:pt>
                <c:pt idx="12">
                  <c:v>11.7035557094973</c:v>
                </c:pt>
                <c:pt idx="13">
                  <c:v>11.82845328723139</c:v>
                </c:pt>
                <c:pt idx="14">
                  <c:v>11.890385208398854</c:v>
                </c:pt>
                <c:pt idx="15">
                  <c:v>12.179637871045244</c:v>
                </c:pt>
                <c:pt idx="16">
                  <c:v>12.272991021615132</c:v>
                </c:pt>
                <c:pt idx="17">
                  <c:v>12.316848776637849</c:v>
                </c:pt>
                <c:pt idx="18">
                  <c:v>12.342031570527336</c:v>
                </c:pt>
                <c:pt idx="19">
                  <c:v>12.422668754063011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9-3546-81EB-38A369030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1606912"/>
        <c:axId val="1932363136"/>
      </c:lineChart>
      <c:catAx>
        <c:axId val="1931606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Periodo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2363136"/>
        <c:crosses val="autoZero"/>
        <c:auto val="1"/>
        <c:lblAlgn val="ctr"/>
        <c:lblOffset val="100"/>
        <c:noMultiLvlLbl val="0"/>
      </c:catAx>
      <c:valAx>
        <c:axId val="1932363136"/>
        <c:scaling>
          <c:orientation val="minMax"/>
          <c:min val="1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  <a:r>
                  <a:rPr lang="en-US" baseline="0"/>
                  <a:t> escolares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160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'Mujeres Jovenes '!$S$1</c:f>
              <c:strCache>
                <c:ptCount val="1"/>
                <c:pt idx="0">
                  <c:v>Horas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'Mujeres Jovenes '!$L$2:$L$21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'Mujeres Jovenes '!$S$2:$S$21</c:f>
              <c:numCache>
                <c:formatCode>#,##0.00</c:formatCode>
                <c:ptCount val="20"/>
                <c:pt idx="0">
                  <c:v>40.89044162564587</c:v>
                </c:pt>
                <c:pt idx="1">
                  <c:v>40.507620810380132</c:v>
                </c:pt>
                <c:pt idx="2">
                  <c:v>40.386020614613891</c:v>
                </c:pt>
                <c:pt idx="3">
                  <c:v>40.432558506923513</c:v>
                </c:pt>
                <c:pt idx="4">
                  <c:v>40.116863811983841</c:v>
                </c:pt>
                <c:pt idx="5">
                  <c:v>40.070317068805984</c:v>
                </c:pt>
                <c:pt idx="6">
                  <c:v>40.185217844361702</c:v>
                </c:pt>
                <c:pt idx="7">
                  <c:v>40.103417196950652</c:v>
                </c:pt>
                <c:pt idx="8">
                  <c:v>40.324752712010209</c:v>
                </c:pt>
                <c:pt idx="9">
                  <c:v>40.20673883029589</c:v>
                </c:pt>
                <c:pt idx="10">
                  <c:v>40.288077375997943</c:v>
                </c:pt>
                <c:pt idx="11">
                  <c:v>40.258469649317917</c:v>
                </c:pt>
                <c:pt idx="12">
                  <c:v>40.215842915997335</c:v>
                </c:pt>
                <c:pt idx="13">
                  <c:v>40.229768874931651</c:v>
                </c:pt>
                <c:pt idx="14">
                  <c:v>40.212019823659837</c:v>
                </c:pt>
                <c:pt idx="15">
                  <c:v>39.822955720690764</c:v>
                </c:pt>
                <c:pt idx="16">
                  <c:v>40.29320876447742</c:v>
                </c:pt>
                <c:pt idx="17">
                  <c:v>40.622501994175032</c:v>
                </c:pt>
                <c:pt idx="18">
                  <c:v>40.260826253047455</c:v>
                </c:pt>
                <c:pt idx="19">
                  <c:v>40.042466806723141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4-394F-A0DE-E880D1071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2438384"/>
        <c:axId val="1932424672"/>
      </c:lineChart>
      <c:catAx>
        <c:axId val="193243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2424672"/>
        <c:crosses val="autoZero"/>
        <c:auto val="1"/>
        <c:lblAlgn val="ctr"/>
        <c:lblOffset val="100"/>
        <c:noMultiLvlLbl val="0"/>
      </c:catAx>
      <c:valAx>
        <c:axId val="193242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2438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 b="1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Evolución del salario real, año base 2020 en mujeres de 15 a 35 años (2005-2024)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'Mujeres Jovenes '!$T$1</c:f>
              <c:strCache>
                <c:ptCount val="1"/>
                <c:pt idx="0">
                  <c:v>Salario real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1.7651602011637469E-3"/>
                  <c:y val="-0.356182743281794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cat>
            <c:numRef>
              <c:f>'Mujeres Jovenes '!$L$2:$L$21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'Mujeres Jovenes '!$T$2:$T$21</c:f>
              <c:numCache>
                <c:formatCode>#,##0</c:formatCode>
                <c:ptCount val="20"/>
                <c:pt idx="0">
                  <c:v>7310.0409259362268</c:v>
                </c:pt>
                <c:pt idx="1">
                  <c:v>7350.6112372602865</c:v>
                </c:pt>
                <c:pt idx="2">
                  <c:v>7385.2861661829611</c:v>
                </c:pt>
                <c:pt idx="3">
                  <c:v>7115.9902593134011</c:v>
                </c:pt>
                <c:pt idx="4">
                  <c:v>6725.5991346933224</c:v>
                </c:pt>
                <c:pt idx="5">
                  <c:v>6606.990802848979</c:v>
                </c:pt>
                <c:pt idx="6">
                  <c:v>6380.0304562262318</c:v>
                </c:pt>
                <c:pt idx="7">
                  <c:v>6318.6682915523661</c:v>
                </c:pt>
                <c:pt idx="8">
                  <c:v>6388.6237859150433</c:v>
                </c:pt>
                <c:pt idx="9">
                  <c:v>6226.6324961872706</c:v>
                </c:pt>
                <c:pt idx="10">
                  <c:v>6278.7660086567967</c:v>
                </c:pt>
                <c:pt idx="11">
                  <c:v>6210.7387650162218</c:v>
                </c:pt>
                <c:pt idx="12">
                  <c:v>6094.8818202470848</c:v>
                </c:pt>
                <c:pt idx="13">
                  <c:v>6135.9842930684972</c:v>
                </c:pt>
                <c:pt idx="14">
                  <c:v>6235.3875424098233</c:v>
                </c:pt>
                <c:pt idx="15">
                  <c:v>6371.9226333572087</c:v>
                </c:pt>
                <c:pt idx="16">
                  <c:v>6446.3151213060646</c:v>
                </c:pt>
                <c:pt idx="17">
                  <c:v>6596.6710784794868</c:v>
                </c:pt>
                <c:pt idx="18">
                  <c:v>6988.6305766540663</c:v>
                </c:pt>
                <c:pt idx="19">
                  <c:v>7368.4033980054992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E-2848-8F1F-2589EB85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029936"/>
        <c:axId val="1675032208"/>
      </c:lineChart>
      <c:catAx>
        <c:axId val="1675029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Periodo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75032208"/>
        <c:crosses val="autoZero"/>
        <c:auto val="1"/>
        <c:lblAlgn val="ctr"/>
        <c:lblOffset val="100"/>
        <c:noMultiLvlLbl val="0"/>
      </c:catAx>
      <c:valAx>
        <c:axId val="1675032208"/>
        <c:scaling>
          <c:orientation val="minMax"/>
          <c:min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Pesos</a:t>
                </a:r>
                <a:r>
                  <a:rPr lang="en-US" baseline="0"/>
                  <a:t> mexicanos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75029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'Mujeres Jovenes '!$U$1</c:f>
              <c:strCache>
                <c:ptCount val="1"/>
                <c:pt idx="0">
                  <c:v>Horas 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'Mujeres Jovenes '!$L$2:$L$21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'Mujeres Jovenes '!$U$2:$U$21</c:f>
              <c:numCache>
                <c:formatCode>#,##0.00</c:formatCode>
                <c:ptCount val="20"/>
                <c:pt idx="0">
                  <c:v>163.56176650258348</c:v>
                </c:pt>
                <c:pt idx="1">
                  <c:v>162.03048324152053</c:v>
                </c:pt>
                <c:pt idx="2">
                  <c:v>161.54408245845556</c:v>
                </c:pt>
                <c:pt idx="3">
                  <c:v>161.73023402769405</c:v>
                </c:pt>
                <c:pt idx="4">
                  <c:v>160.46745524793536</c:v>
                </c:pt>
                <c:pt idx="5">
                  <c:v>160.28126827522394</c:v>
                </c:pt>
                <c:pt idx="6">
                  <c:v>160.74087137744681</c:v>
                </c:pt>
                <c:pt idx="7">
                  <c:v>160.41366878780261</c:v>
                </c:pt>
                <c:pt idx="8">
                  <c:v>161.29901084804084</c:v>
                </c:pt>
                <c:pt idx="9">
                  <c:v>160.82695532118356</c:v>
                </c:pt>
                <c:pt idx="10">
                  <c:v>161.15230950399177</c:v>
                </c:pt>
                <c:pt idx="11">
                  <c:v>161.03387859727167</c:v>
                </c:pt>
                <c:pt idx="12">
                  <c:v>160.86337166398934</c:v>
                </c:pt>
                <c:pt idx="13">
                  <c:v>160.9190754997266</c:v>
                </c:pt>
                <c:pt idx="14">
                  <c:v>160.84807929463935</c:v>
                </c:pt>
                <c:pt idx="15">
                  <c:v>159.29182288276306</c:v>
                </c:pt>
                <c:pt idx="16">
                  <c:v>161.17283505790968</c:v>
                </c:pt>
                <c:pt idx="17">
                  <c:v>162.49000797670013</c:v>
                </c:pt>
                <c:pt idx="18">
                  <c:v>161.04330501218982</c:v>
                </c:pt>
                <c:pt idx="19">
                  <c:v>160.16986722689256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F-D245-98BD-6A3C73AC3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269775"/>
        <c:axId val="479185679"/>
      </c:lineChart>
      <c:catAx>
        <c:axId val="47826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9185679"/>
        <c:crosses val="autoZero"/>
        <c:auto val="1"/>
        <c:lblAlgn val="ctr"/>
        <c:lblOffset val="100"/>
        <c:noMultiLvlLbl val="0"/>
      </c:catAx>
      <c:valAx>
        <c:axId val="479185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269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'Mujeres Jovenes '!$V$1</c:f>
              <c:strCache>
                <c:ptCount val="1"/>
                <c:pt idx="0">
                  <c:v>Sal por hora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'Mujeres Jovenes '!$L$2:$L$21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'Mujeres Jovenes '!$V$2:$V$21</c:f>
              <c:numCache>
                <c:formatCode>#,##0.00</c:formatCode>
                <c:ptCount val="20"/>
                <c:pt idx="0">
                  <c:v>44.694487928392611</c:v>
                </c:pt>
                <c:pt idx="1">
                  <c:v>45.371402183214506</c:v>
                </c:pt>
                <c:pt idx="2">
                  <c:v>45.714341759793321</c:v>
                </c:pt>
                <c:pt idx="3">
                  <c:v>44.003124388993349</c:v>
                </c:pt>
                <c:pt idx="4">
                  <c:v>41.915290088690121</c:v>
                </c:pt>
                <c:pt idx="5">
                  <c:v>41.221622231546121</c:v>
                </c:pt>
                <c:pt idx="6">
                  <c:v>39.693836492914414</c:v>
                </c:pt>
                <c:pt idx="7">
                  <c:v>39.391917757047892</c:v>
                </c:pt>
                <c:pt idx="8">
                  <c:v>39.609363559703361</c:v>
                </c:pt>
                <c:pt idx="9">
                  <c:v>38.718231808176881</c:v>
                </c:pt>
                <c:pt idx="10">
                  <c:v>38.962889865476711</c:v>
                </c:pt>
                <c:pt idx="11">
                  <c:v>38.568140407120652</c:v>
                </c:pt>
                <c:pt idx="12">
                  <c:v>37.890125662089822</c:v>
                </c:pt>
                <c:pt idx="13">
                  <c:v>38.13135044716995</c:v>
                </c:pt>
                <c:pt idx="14">
                  <c:v>38.766700809937319</c:v>
                </c:pt>
                <c:pt idx="15">
                  <c:v>40.003490693471804</c:v>
                </c:pt>
                <c:pt idx="16">
                  <c:v>39.993555253641048</c:v>
                </c:pt>
                <c:pt idx="17">
                  <c:v>40.598546308866645</c:v>
                </c:pt>
                <c:pt idx="18">
                  <c:v>43.399028710984453</c:v>
                </c:pt>
                <c:pt idx="19">
                  <c:v>46.004382234160346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0-0946-8449-FF006027F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148063"/>
        <c:axId val="479150335"/>
      </c:lineChart>
      <c:catAx>
        <c:axId val="479148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9150335"/>
        <c:crosses val="autoZero"/>
        <c:auto val="1"/>
        <c:lblAlgn val="ctr"/>
        <c:lblOffset val="100"/>
        <c:noMultiLvlLbl val="0"/>
      </c:catAx>
      <c:valAx>
        <c:axId val="479150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9148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'Mujeres Jovenes '!$W$1</c:f>
              <c:strCache>
                <c:ptCount val="1"/>
                <c:pt idx="0">
                  <c:v>Sal por hora (dol)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'Mujeres Jovenes '!$L$2:$L$21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'Mujeres Jovenes '!$W$2:$W$21</c:f>
              <c:numCache>
                <c:formatCode>#,##0.00</c:formatCode>
                <c:ptCount val="20"/>
                <c:pt idx="0">
                  <c:v>4.1041770365833425</c:v>
                </c:pt>
                <c:pt idx="1">
                  <c:v>4.1586986419078373</c:v>
                </c:pt>
                <c:pt idx="2">
                  <c:v>4.1824649368520879</c:v>
                </c:pt>
                <c:pt idx="3">
                  <c:v>3.9500111659778585</c:v>
                </c:pt>
                <c:pt idx="4">
                  <c:v>3.1048363028659347</c:v>
                </c:pt>
                <c:pt idx="5">
                  <c:v>3.2637863999640633</c:v>
                </c:pt>
                <c:pt idx="6">
                  <c:v>3.1933899028893338</c:v>
                </c:pt>
                <c:pt idx="7">
                  <c:v>2.9910339982572429</c:v>
                </c:pt>
                <c:pt idx="8">
                  <c:v>3.1017512576118529</c:v>
                </c:pt>
                <c:pt idx="9">
                  <c:v>2.9111452487351044</c:v>
                </c:pt>
                <c:pt idx="10">
                  <c:v>2.4535824852315309</c:v>
                </c:pt>
                <c:pt idx="11">
                  <c:v>2.0635709153087562</c:v>
                </c:pt>
                <c:pt idx="12">
                  <c:v>2.0037083903802122</c:v>
                </c:pt>
                <c:pt idx="13">
                  <c:v>1.9818789213705799</c:v>
                </c:pt>
                <c:pt idx="14">
                  <c:v>2.0128089724785729</c:v>
                </c:pt>
                <c:pt idx="15">
                  <c:v>1.8606274741149675</c:v>
                </c:pt>
                <c:pt idx="16">
                  <c:v>1.9720687994892034</c:v>
                </c:pt>
                <c:pt idx="17">
                  <c:v>2.0178203930848233</c:v>
                </c:pt>
                <c:pt idx="18">
                  <c:v>2.4477737569647182</c:v>
                </c:pt>
                <c:pt idx="19">
                  <c:v>2.5346767071162728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E-C149-98CE-AEF7D802E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222111"/>
        <c:axId val="317214623"/>
      </c:lineChart>
      <c:catAx>
        <c:axId val="317222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7214623"/>
        <c:crosses val="autoZero"/>
        <c:auto val="1"/>
        <c:lblAlgn val="ctr"/>
        <c:lblOffset val="100"/>
        <c:noMultiLvlLbl val="0"/>
      </c:catAx>
      <c:valAx>
        <c:axId val="317214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7222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Tasa de crecimineto del salario real y los años de escolaridad en mujeres de 15 a 35 años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>
                <a:solidFill>
                  <a:srgbClr val="000000">
                    <a:lumMod val="65000"/>
                    <a:lumOff val="35000"/>
                  </a:srgbClr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en-US" sz="1600" b="1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(2005-2024)</a:t>
            </a:r>
          </a:p>
        </c:rich>
      </c:tx>
      <c:layout>
        <c:manualLayout>
          <c:xMode val="edge"/>
          <c:yMode val="edge"/>
          <c:x val="0.12167744265926689"/>
          <c:y val="2.7989542734619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'Mujeres Jovenes '!$Z$1</c:f>
              <c:strCache>
                <c:ptCount val="1"/>
                <c:pt idx="0">
                  <c:v>Escolaridad tc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'Mujeres Jovenes '!$L$2:$L$21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'Mujeres Jovenes '!$Z$2:$Z$21</c:f>
              <c:numCache>
                <c:formatCode>General</c:formatCode>
                <c:ptCount val="20"/>
                <c:pt idx="1">
                  <c:v>1.1364273965485834</c:v>
                </c:pt>
                <c:pt idx="2">
                  <c:v>0.99123445799431131</c:v>
                </c:pt>
                <c:pt idx="3">
                  <c:v>0.57387603669052334</c:v>
                </c:pt>
                <c:pt idx="4">
                  <c:v>0.43306649631606675</c:v>
                </c:pt>
                <c:pt idx="5">
                  <c:v>1.0116904184906419</c:v>
                </c:pt>
                <c:pt idx="6">
                  <c:v>5.6122556770759439E-2</c:v>
                </c:pt>
                <c:pt idx="7">
                  <c:v>1.2496763690771928</c:v>
                </c:pt>
                <c:pt idx="8">
                  <c:v>0.23165089978278516</c:v>
                </c:pt>
                <c:pt idx="9">
                  <c:v>0.59313994331486108</c:v>
                </c:pt>
                <c:pt idx="10">
                  <c:v>1.0018969851556254</c:v>
                </c:pt>
                <c:pt idx="11">
                  <c:v>0.5834884383932829</c:v>
                </c:pt>
                <c:pt idx="12">
                  <c:v>1.0943807689265264</c:v>
                </c:pt>
                <c:pt idx="13">
                  <c:v>1.0671763422524461</c:v>
                </c:pt>
                <c:pt idx="14">
                  <c:v>0.52358427313838263</c:v>
                </c:pt>
                <c:pt idx="15">
                  <c:v>2.4326601500014897</c:v>
                </c:pt>
                <c:pt idx="16">
                  <c:v>0.76646901622434049</c:v>
                </c:pt>
                <c:pt idx="17">
                  <c:v>0.35735180564766328</c:v>
                </c:pt>
                <c:pt idx="18">
                  <c:v>0.20445809107644836</c:v>
                </c:pt>
                <c:pt idx="19">
                  <c:v>0.65335421542945848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5F-C94D-9A6D-BF32B8AF4D8E}"/>
            </c:ext>
          </c:extLst>
        </c:ser>
        <c:ser>
          <c:idx val="1"/>
          <c:order val="1"/>
          <c:tx>
            <c:strRef>
              <c:f>'Mujeres Jovenes '!$AA$1</c:f>
              <c:strCache>
                <c:ptCount val="1"/>
                <c:pt idx="0">
                  <c:v>Salario real tc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'Mujeres Jovenes '!$L$2:$L$21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'Mujeres Jovenes '!$AA$2:$AA$21</c:f>
              <c:numCache>
                <c:formatCode>General</c:formatCode>
                <c:ptCount val="20"/>
                <c:pt idx="1">
                  <c:v>0.55499431172970792</c:v>
                </c:pt>
                <c:pt idx="2">
                  <c:v>0.47172851077890171</c:v>
                </c:pt>
                <c:pt idx="3">
                  <c:v>-3.6463841862033615</c:v>
                </c:pt>
                <c:pt idx="4">
                  <c:v>-5.486111003442355</c:v>
                </c:pt>
                <c:pt idx="5">
                  <c:v>-1.7635355522828344</c:v>
                </c:pt>
                <c:pt idx="6">
                  <c:v>-3.4351545718041625</c:v>
                </c:pt>
                <c:pt idx="7">
                  <c:v>-0.96178482367560969</c:v>
                </c:pt>
                <c:pt idx="8">
                  <c:v>1.1071240194109095</c:v>
                </c:pt>
                <c:pt idx="9">
                  <c:v>-2.5356210532370653</c:v>
                </c:pt>
                <c:pt idx="10">
                  <c:v>0.83726657228363444</c:v>
                </c:pt>
                <c:pt idx="11">
                  <c:v>-1.0834492565383524</c:v>
                </c:pt>
                <c:pt idx="12">
                  <c:v>-1.8654293660157584</c:v>
                </c:pt>
                <c:pt idx="13">
                  <c:v>0.67437686297494392</c:v>
                </c:pt>
                <c:pt idx="14">
                  <c:v>1.6200049510168519</c:v>
                </c:pt>
                <c:pt idx="15">
                  <c:v>2.1896809142775115</c:v>
                </c:pt>
                <c:pt idx="16">
                  <c:v>1.1675045701184279</c:v>
                </c:pt>
                <c:pt idx="17">
                  <c:v>2.3324326276956677</c:v>
                </c:pt>
                <c:pt idx="18">
                  <c:v>5.9417772011292245</c:v>
                </c:pt>
                <c:pt idx="19">
                  <c:v>5.434152187412602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5F-C94D-9A6D-BF32B8AF4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123775"/>
        <c:axId val="317125503"/>
      </c:lineChart>
      <c:catAx>
        <c:axId val="3171237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Periodo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7125503"/>
        <c:crosses val="autoZero"/>
        <c:auto val="1"/>
        <c:lblAlgn val="ctr"/>
        <c:lblOffset val="100"/>
        <c:noMultiLvlLbl val="0"/>
      </c:catAx>
      <c:valAx>
        <c:axId val="317125503"/>
        <c:scaling>
          <c:orientation val="minMax"/>
          <c:max val="8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Promedio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7123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777875</xdr:colOff>
      <xdr:row>11</xdr:row>
      <xdr:rowOff>158750</xdr:rowOff>
    </xdr:from>
    <xdr:to>
      <xdr:col>31</xdr:col>
      <xdr:colOff>930275</xdr:colOff>
      <xdr:row>25</xdr:row>
      <xdr:rowOff>155575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CF9FFFD-7F27-E10A-266E-33E3FC652C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777875</xdr:colOff>
      <xdr:row>26</xdr:row>
      <xdr:rowOff>6269</xdr:rowOff>
    </xdr:from>
    <xdr:to>
      <xdr:col>31</xdr:col>
      <xdr:colOff>943464</xdr:colOff>
      <xdr:row>40</xdr:row>
      <xdr:rowOff>49253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08E2282-73A5-3FBD-4CE0-632984CC6D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745778</xdr:colOff>
      <xdr:row>23</xdr:row>
      <xdr:rowOff>144151</xdr:rowOff>
    </xdr:from>
    <xdr:to>
      <xdr:col>18</xdr:col>
      <xdr:colOff>249394</xdr:colOff>
      <xdr:row>45</xdr:row>
      <xdr:rowOff>91336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87BB144-A7E5-2E36-01F5-A3A5C21977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787127</xdr:colOff>
      <xdr:row>40</xdr:row>
      <xdr:rowOff>121515</xdr:rowOff>
    </xdr:from>
    <xdr:to>
      <xdr:col>31</xdr:col>
      <xdr:colOff>936922</xdr:colOff>
      <xdr:row>54</xdr:row>
      <xdr:rowOff>197715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0553EC4-43CC-C67A-308E-3A71C8B8CF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20211</xdr:colOff>
      <xdr:row>23</xdr:row>
      <xdr:rowOff>147679</xdr:rowOff>
    </xdr:from>
    <xdr:to>
      <xdr:col>25</xdr:col>
      <xdr:colOff>372249</xdr:colOff>
      <xdr:row>45</xdr:row>
      <xdr:rowOff>100821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739950D-F3D4-6AF6-2620-D9C7674266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95250</xdr:colOff>
      <xdr:row>11</xdr:row>
      <xdr:rowOff>171345</xdr:rowOff>
    </xdr:from>
    <xdr:to>
      <xdr:col>36</xdr:col>
      <xdr:colOff>317501</xdr:colOff>
      <xdr:row>25</xdr:row>
      <xdr:rowOff>158750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843CDCA-4502-2518-AEA4-9CF1BC9996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95250</xdr:colOff>
      <xdr:row>25</xdr:row>
      <xdr:rowOff>188427</xdr:rowOff>
    </xdr:from>
    <xdr:to>
      <xdr:col>36</xdr:col>
      <xdr:colOff>316700</xdr:colOff>
      <xdr:row>40</xdr:row>
      <xdr:rowOff>63500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D5D8928-E2F2-00E2-0ED4-4508AE5927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32</xdr:col>
      <xdr:colOff>95250</xdr:colOff>
      <xdr:row>40</xdr:row>
      <xdr:rowOff>134609</xdr:rowOff>
    </xdr:from>
    <xdr:to>
      <xdr:col>36</xdr:col>
      <xdr:colOff>333374</xdr:colOff>
      <xdr:row>55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4748F4F-AA33-BDBF-FBB5-379F282267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111730</xdr:colOff>
      <xdr:row>47</xdr:row>
      <xdr:rowOff>46810</xdr:rowOff>
    </xdr:from>
    <xdr:to>
      <xdr:col>21</xdr:col>
      <xdr:colOff>791863</xdr:colOff>
      <xdr:row>69</xdr:row>
      <xdr:rowOff>41698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931446F4-F4B3-5E90-79C5-7641982397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361263</xdr:colOff>
      <xdr:row>0</xdr:row>
      <xdr:rowOff>121336</xdr:rowOff>
    </xdr:from>
    <xdr:to>
      <xdr:col>30</xdr:col>
      <xdr:colOff>808510</xdr:colOff>
      <xdr:row>15</xdr:row>
      <xdr:rowOff>8752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AD6823-1FC9-62D6-3E8B-AE8E7932D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318701</xdr:colOff>
      <xdr:row>24</xdr:row>
      <xdr:rowOff>44450</xdr:rowOff>
    </xdr:from>
    <xdr:to>
      <xdr:col>15</xdr:col>
      <xdr:colOff>763372</xdr:colOff>
      <xdr:row>44</xdr:row>
      <xdr:rowOff>101601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E0AE9F-A131-5776-1E9D-0C6F5926D6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353368</xdr:colOff>
      <xdr:row>15</xdr:row>
      <xdr:rowOff>177971</xdr:rowOff>
    </xdr:from>
    <xdr:to>
      <xdr:col>30</xdr:col>
      <xdr:colOff>786542</xdr:colOff>
      <xdr:row>30</xdr:row>
      <xdr:rowOff>65387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021040B-C67C-D008-7081-BA9B17825B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157148</xdr:colOff>
      <xdr:row>24</xdr:row>
      <xdr:rowOff>113328</xdr:rowOff>
    </xdr:from>
    <xdr:to>
      <xdr:col>23</xdr:col>
      <xdr:colOff>150798</xdr:colOff>
      <xdr:row>45</xdr:row>
      <xdr:rowOff>15562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DE9B235-4BD8-0DA4-7F08-B66115C125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31</xdr:col>
      <xdr:colOff>44105</xdr:colOff>
      <xdr:row>0</xdr:row>
      <xdr:rowOff>164585</xdr:rowOff>
    </xdr:from>
    <xdr:to>
      <xdr:col>35</xdr:col>
      <xdr:colOff>199595</xdr:colOff>
      <xdr:row>15</xdr:row>
      <xdr:rowOff>52001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1616DDC-3640-B91E-D8AB-E1F93B2213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66074</xdr:colOff>
      <xdr:row>16</xdr:row>
      <xdr:rowOff>38615</xdr:rowOff>
    </xdr:from>
    <xdr:to>
      <xdr:col>35</xdr:col>
      <xdr:colOff>213669</xdr:colOff>
      <xdr:row>30</xdr:row>
      <xdr:rowOff>113098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1158F5A-632D-050E-F3A7-C8C2BAD991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</xdr:col>
      <xdr:colOff>1017544</xdr:colOff>
      <xdr:row>31</xdr:row>
      <xdr:rowOff>125798</xdr:rowOff>
    </xdr:from>
    <xdr:to>
      <xdr:col>33</xdr:col>
      <xdr:colOff>60583</xdr:colOff>
      <xdr:row>46</xdr:row>
      <xdr:rowOff>13214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D310AA1-9DC9-CB03-966C-9737C8189C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702349</xdr:colOff>
      <xdr:row>46</xdr:row>
      <xdr:rowOff>34678</xdr:rowOff>
    </xdr:from>
    <xdr:to>
      <xdr:col>19</xdr:col>
      <xdr:colOff>296583</xdr:colOff>
      <xdr:row>67</xdr:row>
      <xdr:rowOff>4644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E100806-C5F5-613E-0699-CEF01879B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1"/>
  <sheetViews>
    <sheetView tabSelected="1" topLeftCell="D7" zoomScale="60" zoomScaleNormal="60" workbookViewId="0">
      <selection activeCell="AM58" sqref="AM58"/>
    </sheetView>
  </sheetViews>
  <sheetFormatPr baseColWidth="10" defaultColWidth="14.42578125" defaultRowHeight="15" customHeight="1" x14ac:dyDescent="0.25"/>
  <cols>
    <col min="1" max="8" width="11.42578125" customWidth="1"/>
    <col min="9" max="9" width="10.7109375" customWidth="1"/>
    <col min="10" max="10" width="16.28515625" customWidth="1"/>
    <col min="11" max="27" width="10.7109375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O1" s="1" t="s">
        <v>0</v>
      </c>
      <c r="P1" s="1" t="s">
        <v>2</v>
      </c>
      <c r="Q1" s="1" t="s">
        <v>3</v>
      </c>
      <c r="R1" s="1" t="s">
        <v>4</v>
      </c>
      <c r="S1" s="1" t="s">
        <v>5</v>
      </c>
      <c r="T1" s="1" t="s">
        <v>6</v>
      </c>
      <c r="U1" s="1" t="s">
        <v>7</v>
      </c>
      <c r="V1" s="1" t="s">
        <v>8</v>
      </c>
      <c r="W1" s="1" t="s">
        <v>9</v>
      </c>
      <c r="Z1" s="1" t="s">
        <v>91</v>
      </c>
      <c r="AA1" s="1" t="s">
        <v>92</v>
      </c>
    </row>
    <row r="2" spans="1:27" x14ac:dyDescent="0.25">
      <c r="A2" s="1" t="s">
        <v>12</v>
      </c>
      <c r="B2" s="3">
        <v>1.5465479250826295</v>
      </c>
      <c r="C2" s="4">
        <v>26.757712082262209</v>
      </c>
      <c r="D2" s="4">
        <v>1.0455839147998531</v>
      </c>
      <c r="E2" s="4">
        <v>10.694913698127065</v>
      </c>
      <c r="F2" s="4">
        <v>40.556692985677564</v>
      </c>
      <c r="G2" s="3">
        <v>7209.6135292653662</v>
      </c>
      <c r="H2" s="5">
        <f>(F2*4)</f>
        <v>162.22677194271026</v>
      </c>
      <c r="I2" s="6">
        <f>(G2/H2)</f>
        <v>44.441576707273768</v>
      </c>
      <c r="J2" s="6">
        <f t="shared" ref="J2:J5" si="0">(I2/$M$2)</f>
        <v>4.0809528656817049</v>
      </c>
      <c r="L2" s="1">
        <v>2005</v>
      </c>
      <c r="M2" s="1">
        <v>10.89</v>
      </c>
      <c r="O2" s="1">
        <v>2005</v>
      </c>
      <c r="P2" s="6">
        <f t="shared" ref="P2:W2" si="1">C6</f>
        <v>26.79692486586487</v>
      </c>
      <c r="Q2" s="6">
        <f t="shared" si="1"/>
        <v>1.0505291686242566</v>
      </c>
      <c r="R2" s="6">
        <f t="shared" si="1"/>
        <v>10.705308478157438</v>
      </c>
      <c r="S2" s="6">
        <f t="shared" si="1"/>
        <v>40.89044162564587</v>
      </c>
      <c r="T2" s="7">
        <f t="shared" si="1"/>
        <v>7310.0409259362268</v>
      </c>
      <c r="U2" s="6">
        <f t="shared" si="1"/>
        <v>163.56176650258348</v>
      </c>
      <c r="V2" s="6">
        <f t="shared" si="1"/>
        <v>44.694487928392611</v>
      </c>
      <c r="W2" s="6">
        <f t="shared" si="1"/>
        <v>4.1041770365833425</v>
      </c>
    </row>
    <row r="3" spans="1:27" x14ac:dyDescent="0.25">
      <c r="A3" s="1" t="s">
        <v>13</v>
      </c>
      <c r="B3">
        <v>1.5423854978544531</v>
      </c>
      <c r="C3">
        <v>26.853533584376915</v>
      </c>
      <c r="D3">
        <v>1.0673876871880199</v>
      </c>
      <c r="E3">
        <v>10.694938260793414</v>
      </c>
      <c r="F3">
        <v>40.777519922935461</v>
      </c>
      <c r="G3">
        <v>7199.2522748319225</v>
      </c>
      <c r="H3" s="5">
        <f t="shared" ref="H3:H4" si="2">(F3*4)</f>
        <v>163.11007969174184</v>
      </c>
      <c r="I3" s="6">
        <f t="shared" ref="I3:I4" si="3">(G3/H3)</f>
        <v>44.137384326202472</v>
      </c>
      <c r="J3" s="6">
        <f t="shared" si="0"/>
        <v>4.0530196810103281</v>
      </c>
      <c r="L3" s="1">
        <v>2006</v>
      </c>
      <c r="M3" s="1">
        <v>10.91</v>
      </c>
      <c r="O3" s="1">
        <v>2006</v>
      </c>
      <c r="P3" s="6">
        <f t="shared" ref="P3:W3" si="4">C11</f>
        <v>26.800874809526047</v>
      </c>
      <c r="Q3" s="6">
        <f t="shared" si="4"/>
        <v>1.0497836880891673</v>
      </c>
      <c r="R3" s="6">
        <f t="shared" si="4"/>
        <v>10.826966536588257</v>
      </c>
      <c r="S3" s="6">
        <f t="shared" si="4"/>
        <v>40.507620810380132</v>
      </c>
      <c r="T3" s="7">
        <f t="shared" si="4"/>
        <v>7350.6112372602865</v>
      </c>
      <c r="U3" s="6">
        <f t="shared" si="4"/>
        <v>162.03048324152053</v>
      </c>
      <c r="V3" s="6">
        <f t="shared" si="4"/>
        <v>45.371402183214506</v>
      </c>
      <c r="W3" s="6">
        <f t="shared" si="4"/>
        <v>4.1586986419078373</v>
      </c>
      <c r="Z3">
        <f>((R3-R2)/R2)*100</f>
        <v>1.1364273965485834</v>
      </c>
      <c r="AA3">
        <f>((T3-T2)/T2)*100</f>
        <v>0.55499431172970792</v>
      </c>
    </row>
    <row r="4" spans="1:27" x14ac:dyDescent="0.25">
      <c r="A4" s="1" t="s">
        <v>14</v>
      </c>
      <c r="B4" s="1">
        <v>1.5343112991045313</v>
      </c>
      <c r="C4" s="6">
        <v>26.763128290509833</v>
      </c>
      <c r="D4" s="6">
        <v>1.0485982990595328</v>
      </c>
      <c r="E4" s="6">
        <v>10.61440849570265</v>
      </c>
      <c r="F4" s="6">
        <v>41.349277775277862</v>
      </c>
      <c r="G4" s="7">
        <v>7249.7906657967715</v>
      </c>
      <c r="H4" s="5">
        <f t="shared" si="2"/>
        <v>165.39711110111145</v>
      </c>
      <c r="I4" s="6">
        <f t="shared" si="3"/>
        <v>43.832631764437473</v>
      </c>
      <c r="J4" s="6">
        <f t="shared" si="0"/>
        <v>4.0250350564221735</v>
      </c>
      <c r="L4" s="1">
        <v>2007</v>
      </c>
      <c r="M4" s="1">
        <v>10.93</v>
      </c>
      <c r="O4" s="1">
        <v>2007</v>
      </c>
      <c r="P4" s="6">
        <f t="shared" ref="P4:W4" si="5">C16</f>
        <v>26.802262727074901</v>
      </c>
      <c r="Q4" s="6">
        <f t="shared" si="5"/>
        <v>1.0472413116287089</v>
      </c>
      <c r="R4" s="6">
        <f t="shared" si="5"/>
        <v>10.934287159654433</v>
      </c>
      <c r="S4" s="6">
        <f t="shared" si="5"/>
        <v>40.386020614613891</v>
      </c>
      <c r="T4" s="7">
        <f t="shared" si="5"/>
        <v>7385.2861661829611</v>
      </c>
      <c r="U4" s="6">
        <f t="shared" si="5"/>
        <v>161.54408245845556</v>
      </c>
      <c r="V4" s="6">
        <f t="shared" si="5"/>
        <v>45.714341759793321</v>
      </c>
      <c r="W4" s="6">
        <f t="shared" si="5"/>
        <v>4.1824649368520879</v>
      </c>
      <c r="Z4">
        <f t="shared" ref="Z4:Z21" si="6">((R4-R3)/R3)*100</f>
        <v>0.99123445799431131</v>
      </c>
      <c r="AA4">
        <f t="shared" ref="AA4:AA21" si="7">((T4-T3)/T3)*100</f>
        <v>0.47172851077890171</v>
      </c>
    </row>
    <row r="5" spans="1:27" x14ac:dyDescent="0.25">
      <c r="A5" s="1" t="s">
        <v>15</v>
      </c>
      <c r="B5" s="3">
        <v>1.5416998616294184</v>
      </c>
      <c r="C5" s="4">
        <v>26.813325506310537</v>
      </c>
      <c r="D5" s="4">
        <v>1.0405467734496205</v>
      </c>
      <c r="E5" s="4">
        <v>10.816973458006625</v>
      </c>
      <c r="F5" s="4">
        <v>40.878275818692607</v>
      </c>
      <c r="G5" s="3">
        <v>7581.507233850848</v>
      </c>
      <c r="H5" s="5">
        <f>(F5*4)</f>
        <v>163.51310327477043</v>
      </c>
      <c r="I5" s="6">
        <f>(G5/H5)</f>
        <v>46.366358915656711</v>
      </c>
      <c r="J5" s="6">
        <f t="shared" si="0"/>
        <v>4.2577005432191655</v>
      </c>
      <c r="L5" s="1">
        <v>2008</v>
      </c>
      <c r="M5" s="1">
        <v>11.14</v>
      </c>
      <c r="O5" s="1">
        <v>2008</v>
      </c>
      <c r="P5" s="6">
        <f t="shared" ref="P5:W5" si="8">C21</f>
        <v>26.797798609365294</v>
      </c>
      <c r="Q5" s="6">
        <f t="shared" si="8"/>
        <v>1.0487641242017349</v>
      </c>
      <c r="R5" s="6">
        <f t="shared" si="8"/>
        <v>10.997036413446619</v>
      </c>
      <c r="S5" s="6">
        <f t="shared" si="8"/>
        <v>40.432558506923513</v>
      </c>
      <c r="T5" s="7">
        <f t="shared" si="8"/>
        <v>7115.9902593134011</v>
      </c>
      <c r="U5" s="6">
        <f t="shared" si="8"/>
        <v>161.73023402769405</v>
      </c>
      <c r="V5" s="6">
        <f t="shared" si="8"/>
        <v>44.003124388993349</v>
      </c>
      <c r="W5" s="6">
        <f t="shared" si="8"/>
        <v>3.9500111659778585</v>
      </c>
      <c r="Z5">
        <f t="shared" si="6"/>
        <v>0.57387603669052334</v>
      </c>
      <c r="AA5">
        <f t="shared" si="7"/>
        <v>-3.6463841862033615</v>
      </c>
    </row>
    <row r="6" spans="1:27" x14ac:dyDescent="0.25">
      <c r="A6" s="1">
        <v>2005</v>
      </c>
      <c r="B6" s="1"/>
      <c r="C6" s="6">
        <f>(SUM(C2:C5))/4</f>
        <v>26.79692486586487</v>
      </c>
      <c r="D6" s="6">
        <f>(SUM(D2:D5))/4</f>
        <v>1.0505291686242566</v>
      </c>
      <c r="E6" s="6">
        <f>(SUM(E2:E5))/4</f>
        <v>10.705308478157438</v>
      </c>
      <c r="F6" s="6">
        <f>(SUM(F2:F5))/4</f>
        <v>40.89044162564587</v>
      </c>
      <c r="G6" s="7">
        <f>(SUM(G2:G5))/4</f>
        <v>7310.0409259362268</v>
      </c>
      <c r="H6" s="5">
        <f t="shared" ref="H6:J6" si="9">(SUM(H2:H5))/4</f>
        <v>163.56176650258348</v>
      </c>
      <c r="I6" s="6">
        <f t="shared" si="9"/>
        <v>44.694487928392611</v>
      </c>
      <c r="J6" s="6">
        <f t="shared" si="9"/>
        <v>4.1041770365833425</v>
      </c>
      <c r="L6" s="1">
        <v>2009</v>
      </c>
      <c r="M6" s="1">
        <v>13.5</v>
      </c>
      <c r="O6" s="1">
        <v>2009</v>
      </c>
      <c r="P6" s="6">
        <f t="shared" ref="P6:W6" si="10">C26</f>
        <v>26.830320162656264</v>
      </c>
      <c r="Q6" s="6">
        <f t="shared" si="10"/>
        <v>1.0536559857803254</v>
      </c>
      <c r="R6" s="6">
        <f t="shared" si="10"/>
        <v>11.044660893740934</v>
      </c>
      <c r="S6" s="6">
        <f t="shared" si="10"/>
        <v>40.116863811983841</v>
      </c>
      <c r="T6" s="7">
        <f t="shared" si="10"/>
        <v>6725.5991346933224</v>
      </c>
      <c r="U6" s="6">
        <f t="shared" si="10"/>
        <v>160.46745524793536</v>
      </c>
      <c r="V6" s="6">
        <f t="shared" si="10"/>
        <v>41.915290088690121</v>
      </c>
      <c r="W6" s="6">
        <f t="shared" si="10"/>
        <v>3.1048363028659347</v>
      </c>
      <c r="Z6">
        <f t="shared" si="6"/>
        <v>0.43306649631606675</v>
      </c>
      <c r="AA6">
        <f t="shared" si="7"/>
        <v>-5.486111003442355</v>
      </c>
    </row>
    <row r="7" spans="1:27" x14ac:dyDescent="0.25">
      <c r="A7" s="1" t="s">
        <v>16</v>
      </c>
      <c r="B7" s="1">
        <v>1.5425136233889802</v>
      </c>
      <c r="C7" s="6">
        <v>26.836086843698642</v>
      </c>
      <c r="D7" s="6">
        <v>1.0518986246864459</v>
      </c>
      <c r="E7" s="6">
        <v>10.790070063143327</v>
      </c>
      <c r="F7" s="6">
        <v>40.580832107949142</v>
      </c>
      <c r="G7" s="7">
        <v>7161.1060706252447</v>
      </c>
      <c r="H7" s="5">
        <f t="shared" ref="H7:H10" si="11">(F7*4)</f>
        <v>162.32332843179657</v>
      </c>
      <c r="I7" s="6">
        <f t="shared" ref="I7:I10" si="12">(G7/H7)</f>
        <v>44.116308726592727</v>
      </c>
      <c r="J7" s="6">
        <f t="shared" ref="J7:J10" si="13">(I7/$M$3)</f>
        <v>4.0436579951047413</v>
      </c>
      <c r="L7" s="1">
        <v>2010</v>
      </c>
      <c r="M7" s="1">
        <v>12.63</v>
      </c>
      <c r="O7" s="1">
        <v>2010</v>
      </c>
      <c r="P7" s="6">
        <f t="shared" ref="P7:W7" si="14">C31</f>
        <v>26.811053849373764</v>
      </c>
      <c r="Q7" s="6">
        <f t="shared" si="14"/>
        <v>1.0532990819806272</v>
      </c>
      <c r="R7" s="6">
        <f t="shared" si="14"/>
        <v>11.156398669757694</v>
      </c>
      <c r="S7" s="6">
        <f t="shared" si="14"/>
        <v>40.070317068805984</v>
      </c>
      <c r="T7" s="7">
        <f t="shared" si="14"/>
        <v>6606.990802848979</v>
      </c>
      <c r="U7" s="6">
        <f t="shared" si="14"/>
        <v>160.28126827522394</v>
      </c>
      <c r="V7" s="6">
        <f t="shared" si="14"/>
        <v>41.221622231546121</v>
      </c>
      <c r="W7" s="6">
        <f t="shared" si="14"/>
        <v>3.2637863999640633</v>
      </c>
      <c r="Z7">
        <f t="shared" si="6"/>
        <v>1.0116904184906419</v>
      </c>
      <c r="AA7">
        <f t="shared" si="7"/>
        <v>-1.7635355522828344</v>
      </c>
    </row>
    <row r="8" spans="1:27" x14ac:dyDescent="0.25">
      <c r="A8" s="1" t="s">
        <v>17</v>
      </c>
      <c r="B8" s="1">
        <v>1.5395810839991362</v>
      </c>
      <c r="C8" s="6">
        <v>26.841071042971279</v>
      </c>
      <c r="D8" s="6">
        <v>1.0657309436406823</v>
      </c>
      <c r="E8" s="6">
        <v>10.810624055279638</v>
      </c>
      <c r="F8" s="6">
        <v>39.972230619736557</v>
      </c>
      <c r="G8" s="7">
        <v>7343.1811588685932</v>
      </c>
      <c r="H8" s="5">
        <f t="shared" si="11"/>
        <v>159.88892247894623</v>
      </c>
      <c r="I8" s="6">
        <f t="shared" si="12"/>
        <v>45.926766188792875</v>
      </c>
      <c r="J8" s="6">
        <f t="shared" si="13"/>
        <v>4.2096027670754239</v>
      </c>
      <c r="L8" s="1">
        <v>2011</v>
      </c>
      <c r="M8" s="1">
        <v>12.43</v>
      </c>
      <c r="O8" s="1">
        <v>2011</v>
      </c>
      <c r="P8" s="6">
        <f t="shared" ref="P8:W8" si="15">C36</f>
        <v>26.781631104797043</v>
      </c>
      <c r="Q8" s="6">
        <f t="shared" si="15"/>
        <v>1.0673446558380444</v>
      </c>
      <c r="R8" s="6">
        <f t="shared" si="15"/>
        <v>11.162659925934701</v>
      </c>
      <c r="S8" s="6">
        <f t="shared" si="15"/>
        <v>40.185217844361702</v>
      </c>
      <c r="T8" s="7">
        <f t="shared" si="15"/>
        <v>6380.0304562262318</v>
      </c>
      <c r="U8" s="6">
        <f t="shared" si="15"/>
        <v>160.74087137744681</v>
      </c>
      <c r="V8" s="6">
        <f t="shared" si="15"/>
        <v>39.693836492914414</v>
      </c>
      <c r="W8" s="6">
        <f t="shared" si="15"/>
        <v>3.1933899028893338</v>
      </c>
      <c r="Z8">
        <f t="shared" si="6"/>
        <v>5.6122556770759439E-2</v>
      </c>
      <c r="AA8">
        <f t="shared" si="7"/>
        <v>-3.4351545718041625</v>
      </c>
    </row>
    <row r="9" spans="1:27" x14ac:dyDescent="0.25">
      <c r="A9" s="1" t="s">
        <v>18</v>
      </c>
      <c r="B9" s="1">
        <v>1.5444601270289344</v>
      </c>
      <c r="C9" s="6">
        <v>26.724594213126323</v>
      </c>
      <c r="D9" s="6">
        <v>1.040666901905434</v>
      </c>
      <c r="E9" s="6">
        <v>10.795518701482004</v>
      </c>
      <c r="F9" s="6">
        <v>41.221374382498233</v>
      </c>
      <c r="G9" s="7">
        <v>7417.2509174561947</v>
      </c>
      <c r="H9" s="5">
        <f t="shared" si="11"/>
        <v>164.88549752999293</v>
      </c>
      <c r="I9" s="6">
        <f t="shared" si="12"/>
        <v>44.984252881955157</v>
      </c>
      <c r="J9" s="6">
        <f t="shared" si="13"/>
        <v>4.1232129131031305</v>
      </c>
      <c r="L9" s="1">
        <v>2012</v>
      </c>
      <c r="M9" s="1">
        <v>13.17</v>
      </c>
      <c r="O9" s="1">
        <v>2012</v>
      </c>
      <c r="P9" s="6">
        <f t="shared" ref="P9:W9" si="16">C41</f>
        <v>26.807965378876379</v>
      </c>
      <c r="Q9" s="6">
        <f t="shared" si="16"/>
        <v>1.0662477410233793</v>
      </c>
      <c r="R9" s="6">
        <f t="shared" si="16"/>
        <v>11.302157049189557</v>
      </c>
      <c r="S9" s="6">
        <f t="shared" si="16"/>
        <v>40.103417196950652</v>
      </c>
      <c r="T9" s="7">
        <f t="shared" si="16"/>
        <v>6318.6682915523661</v>
      </c>
      <c r="U9" s="6">
        <f t="shared" si="16"/>
        <v>160.41366878780261</v>
      </c>
      <c r="V9" s="6">
        <f t="shared" si="16"/>
        <v>39.391917757047892</v>
      </c>
      <c r="W9" s="6">
        <f t="shared" si="16"/>
        <v>2.9910339982572429</v>
      </c>
      <c r="Z9">
        <f t="shared" si="6"/>
        <v>1.2496763690771928</v>
      </c>
      <c r="AA9">
        <f t="shared" si="7"/>
        <v>-0.96178482367560969</v>
      </c>
    </row>
    <row r="10" spans="1:27" x14ac:dyDescent="0.25">
      <c r="A10" s="1" t="s">
        <v>19</v>
      </c>
      <c r="B10" s="1">
        <v>1.5497030725535761</v>
      </c>
      <c r="C10" s="6">
        <v>26.801747138307945</v>
      </c>
      <c r="D10" s="6">
        <v>1.0408382821241071</v>
      </c>
      <c r="E10" s="6">
        <v>10.911653326448059</v>
      </c>
      <c r="F10" s="6">
        <v>40.256046131336603</v>
      </c>
      <c r="G10" s="7">
        <v>7480.9068020911118</v>
      </c>
      <c r="H10" s="5">
        <f t="shared" si="11"/>
        <v>161.02418452534641</v>
      </c>
      <c r="I10" s="6">
        <f t="shared" si="12"/>
        <v>46.458280935517244</v>
      </c>
      <c r="J10" s="6">
        <f t="shared" si="13"/>
        <v>4.2583208923480518</v>
      </c>
      <c r="L10" s="1">
        <v>2013</v>
      </c>
      <c r="M10" s="1">
        <v>12.77</v>
      </c>
      <c r="O10" s="1">
        <v>2013</v>
      </c>
      <c r="P10" s="6">
        <f t="shared" ref="P10:W10" si="17">C46</f>
        <v>26.937149543692264</v>
      </c>
      <c r="Q10" s="6">
        <f t="shared" si="17"/>
        <v>1.0954480010018437</v>
      </c>
      <c r="R10" s="6">
        <f t="shared" si="17"/>
        <v>11.328338597688868</v>
      </c>
      <c r="S10" s="6">
        <f t="shared" si="17"/>
        <v>40.324752712010209</v>
      </c>
      <c r="T10" s="7">
        <f t="shared" si="17"/>
        <v>6388.6237859150433</v>
      </c>
      <c r="U10" s="6">
        <f t="shared" si="17"/>
        <v>161.29901084804084</v>
      </c>
      <c r="V10" s="6">
        <f t="shared" si="17"/>
        <v>39.609363559703361</v>
      </c>
      <c r="W10" s="6">
        <f t="shared" si="17"/>
        <v>3.1017512576118529</v>
      </c>
      <c r="Z10">
        <f t="shared" si="6"/>
        <v>0.23165089978278516</v>
      </c>
      <c r="AA10">
        <f t="shared" si="7"/>
        <v>1.1071240194109095</v>
      </c>
    </row>
    <row r="11" spans="1:27" x14ac:dyDescent="0.25">
      <c r="A11" s="1">
        <v>2006</v>
      </c>
      <c r="B11" s="1"/>
      <c r="C11" s="6">
        <f t="shared" ref="C11:J11" si="18">(SUM(C7:C10))/4</f>
        <v>26.800874809526047</v>
      </c>
      <c r="D11" s="6">
        <f t="shared" si="18"/>
        <v>1.0497836880891673</v>
      </c>
      <c r="E11" s="6">
        <f t="shared" si="18"/>
        <v>10.826966536588257</v>
      </c>
      <c r="F11" s="6">
        <f t="shared" si="18"/>
        <v>40.507620810380132</v>
      </c>
      <c r="G11" s="7">
        <f t="shared" si="18"/>
        <v>7350.6112372602865</v>
      </c>
      <c r="H11" s="5">
        <f t="shared" si="18"/>
        <v>162.03048324152053</v>
      </c>
      <c r="I11" s="6">
        <f t="shared" si="18"/>
        <v>45.371402183214506</v>
      </c>
      <c r="J11" s="6">
        <f t="shared" si="18"/>
        <v>4.1586986419078373</v>
      </c>
      <c r="L11" s="1">
        <v>2014</v>
      </c>
      <c r="M11" s="1">
        <v>13.3</v>
      </c>
      <c r="O11" s="1">
        <v>2014</v>
      </c>
      <c r="P11" s="6">
        <f t="shared" ref="P11:W11" si="19">C51</f>
        <v>27.091320278988686</v>
      </c>
      <c r="Q11" s="6">
        <f t="shared" si="19"/>
        <v>1.1212535786661288</v>
      </c>
      <c r="R11" s="6">
        <f t="shared" si="19"/>
        <v>11.395531498825715</v>
      </c>
      <c r="S11" s="6">
        <f t="shared" si="19"/>
        <v>40.20673883029589</v>
      </c>
      <c r="T11" s="7">
        <f t="shared" si="19"/>
        <v>6226.6324961872706</v>
      </c>
      <c r="U11" s="6">
        <f t="shared" si="19"/>
        <v>160.82695532118356</v>
      </c>
      <c r="V11" s="6">
        <f t="shared" si="19"/>
        <v>38.718231808176881</v>
      </c>
      <c r="W11" s="6">
        <f t="shared" si="19"/>
        <v>2.9111452487351044</v>
      </c>
      <c r="Z11">
        <f t="shared" si="6"/>
        <v>0.59313994331486108</v>
      </c>
      <c r="AA11">
        <f t="shared" si="7"/>
        <v>-2.5356210532370653</v>
      </c>
    </row>
    <row r="12" spans="1:27" x14ac:dyDescent="0.25">
      <c r="A12" s="1" t="s">
        <v>20</v>
      </c>
      <c r="B12" s="14">
        <v>1.5499266112173642</v>
      </c>
      <c r="C12" s="14">
        <v>26.864519859449363</v>
      </c>
      <c r="D12" s="14">
        <v>1.0609349286127296</v>
      </c>
      <c r="E12" s="14">
        <v>10.919049948850242</v>
      </c>
      <c r="F12" s="14">
        <v>40.077747631543836</v>
      </c>
      <c r="G12" s="7">
        <v>7295.7090316113445</v>
      </c>
      <c r="H12" s="5">
        <f t="shared" ref="H12:H15" si="20">(F12*4)</f>
        <v>160.31099052617535</v>
      </c>
      <c r="I12" s="6">
        <f t="shared" ref="I12:I15" si="21">(G12/H12)</f>
        <v>45.509724615045101</v>
      </c>
      <c r="J12" s="6">
        <f t="shared" ref="J12:J15" si="22">(I12/$M$4)</f>
        <v>4.1637442465732022</v>
      </c>
      <c r="L12" s="1">
        <v>2015</v>
      </c>
      <c r="M12" s="1">
        <v>15.88</v>
      </c>
      <c r="O12" s="1">
        <v>2015</v>
      </c>
      <c r="P12" s="6">
        <f t="shared" ref="P12:W12" si="23">C56</f>
        <v>27.111211728550778</v>
      </c>
      <c r="Q12" s="6">
        <f t="shared" si="23"/>
        <v>1.1163640630105622</v>
      </c>
      <c r="R12" s="6">
        <f t="shared" si="23"/>
        <v>11.50970298535491</v>
      </c>
      <c r="S12" s="6">
        <f t="shared" si="23"/>
        <v>40.288077375997943</v>
      </c>
      <c r="T12" s="7">
        <f t="shared" si="23"/>
        <v>6278.7660086567967</v>
      </c>
      <c r="U12" s="6">
        <f t="shared" si="23"/>
        <v>161.15230950399177</v>
      </c>
      <c r="V12" s="6">
        <f t="shared" si="23"/>
        <v>38.962889865476711</v>
      </c>
      <c r="W12" s="6">
        <f t="shared" si="23"/>
        <v>2.4535824852315309</v>
      </c>
      <c r="Z12">
        <f t="shared" si="6"/>
        <v>1.0018969851556254</v>
      </c>
      <c r="AA12">
        <f t="shared" si="7"/>
        <v>0.83726657228363444</v>
      </c>
    </row>
    <row r="13" spans="1:27" x14ac:dyDescent="0.25">
      <c r="A13" s="1" t="s">
        <v>21</v>
      </c>
      <c r="B13" s="1">
        <v>1.5437337676629836</v>
      </c>
      <c r="C13" s="6">
        <v>26.849407932385439</v>
      </c>
      <c r="D13" s="6">
        <v>1.0576660650614078</v>
      </c>
      <c r="E13" s="6">
        <v>10.916450235506449</v>
      </c>
      <c r="F13" s="6">
        <v>39.931461020381214</v>
      </c>
      <c r="G13" s="7">
        <v>7234.6355696165883</v>
      </c>
      <c r="H13" s="5">
        <f t="shared" si="20"/>
        <v>159.72584408152485</v>
      </c>
      <c r="I13" s="6">
        <f t="shared" si="21"/>
        <v>45.294082565148287</v>
      </c>
      <c r="J13" s="6">
        <f t="shared" si="22"/>
        <v>4.1440148732981053</v>
      </c>
      <c r="L13" s="1">
        <v>2016</v>
      </c>
      <c r="M13" s="1">
        <v>18.690000000000001</v>
      </c>
      <c r="O13" s="1">
        <v>2016</v>
      </c>
      <c r="P13" s="6">
        <f t="shared" ref="P13:W13" si="24">C61</f>
        <v>27.092721459805357</v>
      </c>
      <c r="Q13" s="6">
        <f t="shared" si="24"/>
        <v>1.1165420797960919</v>
      </c>
      <c r="R13" s="6">
        <f t="shared" si="24"/>
        <v>11.576860771567862</v>
      </c>
      <c r="S13" s="6">
        <f t="shared" si="24"/>
        <v>40.258469649317917</v>
      </c>
      <c r="T13" s="7">
        <f t="shared" si="24"/>
        <v>6210.7387650162218</v>
      </c>
      <c r="U13" s="6">
        <f t="shared" si="24"/>
        <v>161.03387859727167</v>
      </c>
      <c r="V13" s="6">
        <f t="shared" si="24"/>
        <v>38.568140407120652</v>
      </c>
      <c r="W13" s="6">
        <f t="shared" si="24"/>
        <v>2.0635709153087562</v>
      </c>
      <c r="Z13">
        <f t="shared" si="6"/>
        <v>0.5834884383932829</v>
      </c>
      <c r="AA13">
        <f t="shared" si="7"/>
        <v>-1.0834492565383524</v>
      </c>
    </row>
    <row r="14" spans="1:27" x14ac:dyDescent="0.25">
      <c r="A14" s="1" t="s">
        <v>22</v>
      </c>
      <c r="B14" s="1">
        <v>1.5506942863646711</v>
      </c>
      <c r="C14" s="6">
        <v>26.759389938538582</v>
      </c>
      <c r="D14" s="6">
        <v>1.0339631231504667</v>
      </c>
      <c r="E14" s="6">
        <v>10.927111313453221</v>
      </c>
      <c r="F14" s="6">
        <v>41.162076030047807</v>
      </c>
      <c r="G14" s="7">
        <v>7559.9412147879884</v>
      </c>
      <c r="H14" s="5">
        <f t="shared" si="20"/>
        <v>164.64830412019123</v>
      </c>
      <c r="I14" s="6">
        <f t="shared" si="21"/>
        <v>45.915694395912666</v>
      </c>
      <c r="J14" s="6">
        <f t="shared" si="22"/>
        <v>4.2008869529654778</v>
      </c>
      <c r="L14" s="1">
        <v>2017</v>
      </c>
      <c r="M14" s="1">
        <v>18.91</v>
      </c>
      <c r="O14" s="1">
        <v>2017</v>
      </c>
      <c r="P14" s="6">
        <f t="shared" ref="P14:W14" si="25">C66</f>
        <v>27.068346289509051</v>
      </c>
      <c r="Q14" s="6">
        <f t="shared" si="25"/>
        <v>1.1159239557789122</v>
      </c>
      <c r="R14" s="6">
        <f t="shared" si="25"/>
        <v>11.7035557094973</v>
      </c>
      <c r="S14" s="6">
        <f t="shared" si="25"/>
        <v>40.215842915997335</v>
      </c>
      <c r="T14" s="7">
        <f t="shared" si="25"/>
        <v>6094.8818202470848</v>
      </c>
      <c r="U14" s="6">
        <f t="shared" si="25"/>
        <v>160.86337166398934</v>
      </c>
      <c r="V14" s="6">
        <f t="shared" si="25"/>
        <v>37.890125662089822</v>
      </c>
      <c r="W14" s="6">
        <f t="shared" si="25"/>
        <v>2.0037083903802122</v>
      </c>
      <c r="Z14">
        <f t="shared" si="6"/>
        <v>1.0943807689265264</v>
      </c>
      <c r="AA14">
        <f t="shared" si="7"/>
        <v>-1.8654293660157584</v>
      </c>
    </row>
    <row r="15" spans="1:27" x14ac:dyDescent="0.25">
      <c r="A15" s="1" t="s">
        <v>23</v>
      </c>
      <c r="B15" s="1">
        <v>1.5480342493387726</v>
      </c>
      <c r="C15" s="6">
        <v>26.73573317792621</v>
      </c>
      <c r="D15" s="6">
        <v>1.0364011296902318</v>
      </c>
      <c r="E15" s="6">
        <v>10.974537140807819</v>
      </c>
      <c r="F15" s="6">
        <v>40.37279777648272</v>
      </c>
      <c r="G15" s="7">
        <v>7450.8588487159195</v>
      </c>
      <c r="H15" s="5">
        <f t="shared" si="20"/>
        <v>161.49119110593088</v>
      </c>
      <c r="I15" s="6">
        <f t="shared" si="21"/>
        <v>46.137865463067236</v>
      </c>
      <c r="J15" s="6">
        <f t="shared" si="22"/>
        <v>4.221213674571568</v>
      </c>
      <c r="L15" s="1">
        <v>2018</v>
      </c>
      <c r="M15" s="1">
        <v>19.239999999999998</v>
      </c>
      <c r="O15" s="1">
        <v>2018</v>
      </c>
      <c r="P15" s="6">
        <f t="shared" ref="P15:W15" si="26">C71</f>
        <v>27.095835735538298</v>
      </c>
      <c r="Q15" s="6">
        <f t="shared" si="26"/>
        <v>1.0947825752040059</v>
      </c>
      <c r="R15" s="6">
        <f t="shared" si="26"/>
        <v>11.82845328723139</v>
      </c>
      <c r="S15" s="6">
        <f t="shared" si="26"/>
        <v>40.229768874931651</v>
      </c>
      <c r="T15" s="7">
        <f t="shared" si="26"/>
        <v>6135.9842930684972</v>
      </c>
      <c r="U15" s="6">
        <f t="shared" si="26"/>
        <v>160.9190754997266</v>
      </c>
      <c r="V15" s="6">
        <f t="shared" si="26"/>
        <v>38.13135044716995</v>
      </c>
      <c r="W15" s="6">
        <f t="shared" si="26"/>
        <v>1.9818789213705799</v>
      </c>
      <c r="Z15">
        <f t="shared" si="6"/>
        <v>1.0671763422524461</v>
      </c>
      <c r="AA15">
        <f t="shared" si="7"/>
        <v>0.67437686297494392</v>
      </c>
    </row>
    <row r="16" spans="1:27" x14ac:dyDescent="0.25">
      <c r="A16" s="1">
        <v>2007</v>
      </c>
      <c r="B16" s="1"/>
      <c r="C16" s="6">
        <f t="shared" ref="C16:J16" si="27">(SUM(C12:C15))/4</f>
        <v>26.802262727074901</v>
      </c>
      <c r="D16" s="6">
        <f t="shared" si="27"/>
        <v>1.0472413116287089</v>
      </c>
      <c r="E16" s="6">
        <f t="shared" si="27"/>
        <v>10.934287159654433</v>
      </c>
      <c r="F16" s="6">
        <f t="shared" si="27"/>
        <v>40.386020614613891</v>
      </c>
      <c r="G16" s="7">
        <f t="shared" si="27"/>
        <v>7385.2861661829611</v>
      </c>
      <c r="H16" s="5">
        <f t="shared" si="27"/>
        <v>161.54408245845556</v>
      </c>
      <c r="I16" s="6">
        <f t="shared" si="27"/>
        <v>45.714341759793321</v>
      </c>
      <c r="J16" s="6">
        <f t="shared" si="27"/>
        <v>4.1824649368520879</v>
      </c>
      <c r="L16" s="1">
        <v>2019</v>
      </c>
      <c r="M16" s="1">
        <v>19.260000000000002</v>
      </c>
      <c r="O16" s="1">
        <v>2019</v>
      </c>
      <c r="P16" s="6">
        <f t="shared" ref="P16:W16" si="28">C76</f>
        <v>27.058765062187014</v>
      </c>
      <c r="Q16" s="6">
        <f t="shared" si="28"/>
        <v>1.081079237220242</v>
      </c>
      <c r="R16" s="6">
        <f t="shared" si="28"/>
        <v>11.890385208398854</v>
      </c>
      <c r="S16" s="6">
        <f t="shared" si="28"/>
        <v>40.212019823659837</v>
      </c>
      <c r="T16" s="7">
        <f t="shared" si="28"/>
        <v>6235.3875424098233</v>
      </c>
      <c r="U16" s="6">
        <f t="shared" si="28"/>
        <v>160.84807929463935</v>
      </c>
      <c r="V16" s="6">
        <f t="shared" si="28"/>
        <v>38.766700809937319</v>
      </c>
      <c r="W16" s="6">
        <f t="shared" si="28"/>
        <v>2.0128089724785729</v>
      </c>
      <c r="Z16">
        <f t="shared" si="6"/>
        <v>0.52358427313838263</v>
      </c>
      <c r="AA16">
        <f t="shared" si="7"/>
        <v>1.6200049510168519</v>
      </c>
    </row>
    <row r="17" spans="1:27" x14ac:dyDescent="0.25">
      <c r="A17" s="1" t="s">
        <v>24</v>
      </c>
      <c r="B17" s="1">
        <v>1.5452449296503694</v>
      </c>
      <c r="C17" s="6">
        <v>26.803491600395276</v>
      </c>
      <c r="D17" s="6">
        <v>1.050068232083196</v>
      </c>
      <c r="E17" s="6">
        <v>10.985459507787869</v>
      </c>
      <c r="F17" s="6">
        <v>39.612535880664439</v>
      </c>
      <c r="G17" s="7">
        <v>7053.1935673357639</v>
      </c>
      <c r="H17" s="5">
        <f t="shared" ref="H17:H20" si="29">(F17*4)</f>
        <v>158.45014352265775</v>
      </c>
      <c r="I17" s="6">
        <f t="shared" ref="I17:I20" si="30">(G17/H17)</f>
        <v>44.513645810154692</v>
      </c>
      <c r="J17" s="6">
        <f t="shared" ref="J17:J20" si="31">(I17/$M$5)</f>
        <v>3.9958389416655917</v>
      </c>
      <c r="L17" s="1">
        <v>2020</v>
      </c>
      <c r="M17" s="1">
        <v>21.5</v>
      </c>
      <c r="O17" s="1">
        <v>2020</v>
      </c>
      <c r="P17" s="6">
        <f t="shared" ref="P17:W17" si="32">C80</f>
        <v>27.173920046143039</v>
      </c>
      <c r="Q17" s="6">
        <f t="shared" si="32"/>
        <v>1.0357741237844365</v>
      </c>
      <c r="R17" s="6">
        <f t="shared" si="32"/>
        <v>12.179637871045244</v>
      </c>
      <c r="S17" s="6">
        <f t="shared" si="32"/>
        <v>39.822955720690764</v>
      </c>
      <c r="T17" s="7">
        <f t="shared" si="32"/>
        <v>6371.9226333572087</v>
      </c>
      <c r="U17" s="6">
        <f t="shared" si="32"/>
        <v>159.29182288276306</v>
      </c>
      <c r="V17" s="6">
        <f t="shared" si="32"/>
        <v>40.003490693471804</v>
      </c>
      <c r="W17" s="6">
        <f t="shared" si="32"/>
        <v>1.8606274741149675</v>
      </c>
      <c r="Z17">
        <f t="shared" si="6"/>
        <v>2.4326601500014897</v>
      </c>
      <c r="AA17">
        <f t="shared" si="7"/>
        <v>2.1896809142775115</v>
      </c>
    </row>
    <row r="18" spans="1:27" x14ac:dyDescent="0.25">
      <c r="A18" s="1" t="s">
        <v>25</v>
      </c>
      <c r="B18">
        <v>1.5332856120257694</v>
      </c>
      <c r="C18">
        <v>26.862159985683608</v>
      </c>
      <c r="D18">
        <v>1.0526127415891195</v>
      </c>
      <c r="E18">
        <v>11.014092698639942</v>
      </c>
      <c r="F18">
        <v>40.30708661417323</v>
      </c>
      <c r="G18">
        <v>7088.9706034672527</v>
      </c>
      <c r="H18" s="5">
        <f t="shared" si="29"/>
        <v>161.22834645669292</v>
      </c>
      <c r="I18" s="6">
        <f t="shared" si="30"/>
        <v>43.968512729065296</v>
      </c>
      <c r="J18" s="6">
        <f t="shared" si="31"/>
        <v>3.9469041947096315</v>
      </c>
      <c r="L18" s="1">
        <v>2021</v>
      </c>
      <c r="M18" s="1">
        <v>20.28</v>
      </c>
      <c r="O18" s="1">
        <v>2021</v>
      </c>
      <c r="P18" s="6">
        <f t="shared" ref="P18:W18" si="33">C85</f>
        <v>27.100985553645323</v>
      </c>
      <c r="Q18" s="6">
        <f t="shared" si="33"/>
        <v>1.0147268191194576</v>
      </c>
      <c r="R18" s="6">
        <f t="shared" si="33"/>
        <v>12.272991021615132</v>
      </c>
      <c r="S18" s="6">
        <f t="shared" si="33"/>
        <v>40.29320876447742</v>
      </c>
      <c r="T18" s="7">
        <f t="shared" si="33"/>
        <v>6446.3151213060646</v>
      </c>
      <c r="U18" s="6">
        <f t="shared" si="33"/>
        <v>161.17283505790968</v>
      </c>
      <c r="V18" s="6">
        <f t="shared" si="33"/>
        <v>39.993555253641048</v>
      </c>
      <c r="W18" s="6">
        <f t="shared" si="33"/>
        <v>1.9720687994892034</v>
      </c>
      <c r="Z18">
        <f t="shared" si="6"/>
        <v>0.76646901622434049</v>
      </c>
      <c r="AA18">
        <f t="shared" si="7"/>
        <v>1.1675045701184279</v>
      </c>
    </row>
    <row r="19" spans="1:27" x14ac:dyDescent="0.25">
      <c r="A19" s="1" t="s">
        <v>26</v>
      </c>
      <c r="B19" s="1">
        <v>1.5446031374385389</v>
      </c>
      <c r="C19" s="6">
        <v>26.761554671037228</v>
      </c>
      <c r="D19" s="6">
        <v>1.0396160149847811</v>
      </c>
      <c r="E19" s="6">
        <v>10.968719269491922</v>
      </c>
      <c r="F19" s="6">
        <v>41.173589323343478</v>
      </c>
      <c r="G19" s="7">
        <v>7206.0149578651344</v>
      </c>
      <c r="H19" s="5">
        <f t="shared" si="29"/>
        <v>164.69435729337391</v>
      </c>
      <c r="I19" s="6">
        <f t="shared" si="30"/>
        <v>43.753866715839521</v>
      </c>
      <c r="J19" s="6">
        <f t="shared" si="31"/>
        <v>3.9276361504344273</v>
      </c>
      <c r="L19" s="1">
        <v>2022</v>
      </c>
      <c r="M19" s="1">
        <v>20.12</v>
      </c>
      <c r="O19" s="1">
        <v>2022</v>
      </c>
      <c r="P19" s="6">
        <f t="shared" ref="P19:W19" si="34">C90</f>
        <v>27.127549859986164</v>
      </c>
      <c r="Q19" s="6">
        <f t="shared" si="34"/>
        <v>0.98828476576473201</v>
      </c>
      <c r="R19" s="6">
        <f t="shared" si="34"/>
        <v>12.316848776637849</v>
      </c>
      <c r="S19" s="6">
        <f t="shared" si="34"/>
        <v>40.622501994175032</v>
      </c>
      <c r="T19" s="7">
        <f t="shared" si="34"/>
        <v>6596.6710784794868</v>
      </c>
      <c r="U19" s="6">
        <f t="shared" si="34"/>
        <v>162.49000797670013</v>
      </c>
      <c r="V19" s="6">
        <f t="shared" si="34"/>
        <v>40.598546308866645</v>
      </c>
      <c r="W19" s="6">
        <f t="shared" si="34"/>
        <v>2.0178203930848233</v>
      </c>
      <c r="Z19">
        <f t="shared" si="6"/>
        <v>0.35735180564766328</v>
      </c>
      <c r="AA19">
        <f t="shared" si="7"/>
        <v>2.3324326276956677</v>
      </c>
    </row>
    <row r="20" spans="1:27" x14ac:dyDescent="0.25">
      <c r="A20" s="1" t="s">
        <v>27</v>
      </c>
      <c r="B20" s="1">
        <v>1.5343627871508911</v>
      </c>
      <c r="C20" s="6">
        <v>26.763988180345059</v>
      </c>
      <c r="D20" s="6">
        <v>1.0527595081498426</v>
      </c>
      <c r="E20" s="6">
        <v>11.019874177866743</v>
      </c>
      <c r="F20" s="6">
        <v>40.637022209512914</v>
      </c>
      <c r="G20" s="7">
        <v>7115.7819085854535</v>
      </c>
      <c r="H20" s="5">
        <f t="shared" si="29"/>
        <v>162.54808883805165</v>
      </c>
      <c r="I20" s="6">
        <f t="shared" si="30"/>
        <v>43.776472300913859</v>
      </c>
      <c r="J20" s="6">
        <f t="shared" si="31"/>
        <v>3.9296653771017827</v>
      </c>
      <c r="L20" s="1">
        <v>2023</v>
      </c>
      <c r="M20" s="1">
        <v>17.73</v>
      </c>
      <c r="O20" s="1">
        <v>2023</v>
      </c>
      <c r="P20" s="6">
        <f t="shared" ref="P20:W20" si="35">C95</f>
        <v>27.115689020664597</v>
      </c>
      <c r="Q20" s="6">
        <f t="shared" si="35"/>
        <v>0.96607200119639636</v>
      </c>
      <c r="R20" s="6">
        <f t="shared" si="35"/>
        <v>12.342031570527336</v>
      </c>
      <c r="S20" s="6">
        <f t="shared" si="35"/>
        <v>40.260826253047455</v>
      </c>
      <c r="T20" s="7">
        <f t="shared" si="35"/>
        <v>6988.6305766540663</v>
      </c>
      <c r="U20" s="6">
        <f t="shared" si="35"/>
        <v>161.04330501218982</v>
      </c>
      <c r="V20" s="6">
        <f t="shared" si="35"/>
        <v>43.399028710984453</v>
      </c>
      <c r="W20" s="6">
        <f t="shared" si="35"/>
        <v>2.4477737569647182</v>
      </c>
      <c r="Z20">
        <f t="shared" si="6"/>
        <v>0.20445809107644836</v>
      </c>
      <c r="AA20">
        <f t="shared" si="7"/>
        <v>5.9417772011292245</v>
      </c>
    </row>
    <row r="21" spans="1:27" ht="15.75" customHeight="1" x14ac:dyDescent="0.25">
      <c r="A21" s="1">
        <v>2008</v>
      </c>
      <c r="B21" s="1"/>
      <c r="C21" s="6">
        <f t="shared" ref="C21:J21" si="36">(SUM(C17:C20))/4</f>
        <v>26.797798609365294</v>
      </c>
      <c r="D21" s="6">
        <f t="shared" si="36"/>
        <v>1.0487641242017349</v>
      </c>
      <c r="E21" s="6">
        <f t="shared" si="36"/>
        <v>10.997036413446619</v>
      </c>
      <c r="F21" s="6">
        <f t="shared" si="36"/>
        <v>40.432558506923513</v>
      </c>
      <c r="G21" s="7">
        <f t="shared" si="36"/>
        <v>7115.9902593134011</v>
      </c>
      <c r="H21" s="5">
        <f t="shared" si="36"/>
        <v>161.73023402769405</v>
      </c>
      <c r="I21" s="6">
        <f t="shared" si="36"/>
        <v>44.003124388993349</v>
      </c>
      <c r="J21" s="6">
        <f t="shared" si="36"/>
        <v>3.9500111659778585</v>
      </c>
      <c r="L21" s="1">
        <v>2024</v>
      </c>
      <c r="M21" s="1">
        <v>18.149999999999999</v>
      </c>
      <c r="O21" s="1">
        <v>2024</v>
      </c>
      <c r="P21" s="6">
        <f t="shared" ref="P21:W21" si="37">C100</f>
        <v>27.233357647012934</v>
      </c>
      <c r="Q21" s="6">
        <f t="shared" si="37"/>
        <v>0.94958178576912755</v>
      </c>
      <c r="R21" s="6">
        <f t="shared" si="37"/>
        <v>12.422668754063011</v>
      </c>
      <c r="S21" s="6">
        <f t="shared" si="37"/>
        <v>40.042466806723141</v>
      </c>
      <c r="T21" s="7">
        <f t="shared" si="37"/>
        <v>7368.4033980054992</v>
      </c>
      <c r="U21" s="6">
        <f t="shared" si="37"/>
        <v>160.16986722689256</v>
      </c>
      <c r="V21" s="6">
        <f t="shared" si="37"/>
        <v>46.004382234160346</v>
      </c>
      <c r="W21" s="6">
        <f t="shared" si="37"/>
        <v>2.5346767071162728</v>
      </c>
      <c r="Z21">
        <f t="shared" si="6"/>
        <v>0.65335421542945848</v>
      </c>
      <c r="AA21">
        <f t="shared" si="7"/>
        <v>5.434152187412602</v>
      </c>
    </row>
    <row r="22" spans="1:27" ht="15.75" customHeight="1" x14ac:dyDescent="0.25">
      <c r="A22" s="1" t="s">
        <v>28</v>
      </c>
      <c r="B22" s="1">
        <v>1.5161653215945219</v>
      </c>
      <c r="C22" s="6">
        <v>26.838004402054292</v>
      </c>
      <c r="D22" s="6">
        <v>1.0413793103448277</v>
      </c>
      <c r="E22" s="6">
        <v>11.041623868916606</v>
      </c>
      <c r="F22" s="6">
        <v>40.203130349718755</v>
      </c>
      <c r="G22" s="7">
        <v>6724.2962266672121</v>
      </c>
      <c r="H22" s="5">
        <f t="shared" ref="H22:H25" si="38">(F22*4)</f>
        <v>160.81252139887502</v>
      </c>
      <c r="I22" s="6">
        <f t="shared" ref="I22:I25" si="39">(G22/H22)</f>
        <v>41.814506533284494</v>
      </c>
      <c r="J22" s="6">
        <f t="shared" ref="J22:J25" si="40">(I22/$M$6)</f>
        <v>3.0973708543173699</v>
      </c>
    </row>
    <row r="23" spans="1:27" ht="15.75" customHeight="1" x14ac:dyDescent="0.25">
      <c r="A23" s="1" t="s">
        <v>29</v>
      </c>
      <c r="B23" s="1">
        <v>1.5019861478916277</v>
      </c>
      <c r="C23" s="6">
        <v>26.837899775921777</v>
      </c>
      <c r="D23" s="6">
        <v>1.0499083316357711</v>
      </c>
      <c r="E23" s="6">
        <v>11.021796699938887</v>
      </c>
      <c r="F23" s="6">
        <v>39.688429415359543</v>
      </c>
      <c r="G23" s="7">
        <v>6712.2716243017121</v>
      </c>
      <c r="H23" s="5">
        <f t="shared" si="38"/>
        <v>158.75371766143817</v>
      </c>
      <c r="I23" s="6">
        <f t="shared" si="39"/>
        <v>42.281035828190539</v>
      </c>
      <c r="J23" s="6">
        <f t="shared" si="40"/>
        <v>3.1319285798659657</v>
      </c>
    </row>
    <row r="24" spans="1:27" ht="15.75" customHeight="1" x14ac:dyDescent="0.25">
      <c r="A24" s="1" t="s">
        <v>30</v>
      </c>
      <c r="B24" s="1">
        <v>1.5023078873953841</v>
      </c>
      <c r="C24" s="6">
        <v>26.824296221151407</v>
      </c>
      <c r="D24" s="6">
        <v>1.0625412122749176</v>
      </c>
      <c r="E24" s="6">
        <v>11.015267562769465</v>
      </c>
      <c r="F24" s="6">
        <v>40.643621607912756</v>
      </c>
      <c r="G24" s="7">
        <v>6740.2355237191741</v>
      </c>
      <c r="H24" s="5">
        <f t="shared" si="38"/>
        <v>162.57448643165102</v>
      </c>
      <c r="I24" s="6">
        <f t="shared" si="39"/>
        <v>41.459368389595866</v>
      </c>
      <c r="J24" s="6">
        <f t="shared" si="40"/>
        <v>3.0710643251552492</v>
      </c>
    </row>
    <row r="25" spans="1:27" ht="15.75" customHeight="1" x14ac:dyDescent="0.25">
      <c r="A25" s="1" t="s">
        <v>31</v>
      </c>
      <c r="B25" s="1">
        <v>1.5083419971285708</v>
      </c>
      <c r="C25" s="6">
        <v>26.821080251497598</v>
      </c>
      <c r="D25" s="6">
        <v>1.0607950888657853</v>
      </c>
      <c r="E25" s="6">
        <v>11.099955443338779</v>
      </c>
      <c r="F25" s="6">
        <v>39.932273874944308</v>
      </c>
      <c r="G25" s="7">
        <v>6725.5931640851923</v>
      </c>
      <c r="H25" s="5">
        <f t="shared" si="38"/>
        <v>159.72909549977723</v>
      </c>
      <c r="I25" s="6">
        <f t="shared" si="39"/>
        <v>42.106249603689591</v>
      </c>
      <c r="J25" s="6">
        <f t="shared" si="40"/>
        <v>3.1189814521251549</v>
      </c>
    </row>
    <row r="26" spans="1:27" ht="15.75" customHeight="1" x14ac:dyDescent="0.25">
      <c r="A26" s="1">
        <v>2009</v>
      </c>
      <c r="B26" s="1"/>
      <c r="C26" s="6">
        <f t="shared" ref="C26:J26" si="41">(SUM(C22:C25))/4</f>
        <v>26.830320162656264</v>
      </c>
      <c r="D26" s="6">
        <f t="shared" si="41"/>
        <v>1.0536559857803254</v>
      </c>
      <c r="E26" s="6">
        <f t="shared" si="41"/>
        <v>11.044660893740934</v>
      </c>
      <c r="F26" s="6">
        <f t="shared" si="41"/>
        <v>40.116863811983841</v>
      </c>
      <c r="G26" s="7">
        <f t="shared" si="41"/>
        <v>6725.5991346933224</v>
      </c>
      <c r="H26" s="5">
        <f t="shared" si="41"/>
        <v>160.46745524793536</v>
      </c>
      <c r="I26" s="6">
        <f t="shared" si="41"/>
        <v>41.915290088690121</v>
      </c>
      <c r="J26" s="6">
        <f t="shared" si="41"/>
        <v>3.1048363028659347</v>
      </c>
    </row>
    <row r="27" spans="1:27" ht="15.75" customHeight="1" x14ac:dyDescent="0.25">
      <c r="A27" s="1" t="s">
        <v>32</v>
      </c>
      <c r="B27" s="1">
        <v>1.5080866496765339</v>
      </c>
      <c r="C27" s="6">
        <v>26.858704175651834</v>
      </c>
      <c r="D27" s="6">
        <v>1.0601352675945892</v>
      </c>
      <c r="E27" s="6">
        <v>11.128553224857871</v>
      </c>
      <c r="F27" s="6">
        <v>39.920358753185653</v>
      </c>
      <c r="G27" s="7">
        <v>6510.1863974262433</v>
      </c>
      <c r="H27" s="5">
        <f t="shared" ref="H27:H30" si="42">(F27*4)</f>
        <v>159.68143501274261</v>
      </c>
      <c r="I27" s="6">
        <f t="shared" ref="I27:I30" si="43">(G27/H27)</f>
        <v>40.769839004181854</v>
      </c>
      <c r="J27" s="6">
        <f t="shared" ref="J27:J30" si="44">(I27/$M$7)</f>
        <v>3.2280157564672884</v>
      </c>
    </row>
    <row r="28" spans="1:27" ht="15.75" customHeight="1" x14ac:dyDescent="0.25">
      <c r="A28" s="1" t="s">
        <v>33</v>
      </c>
      <c r="B28" s="1">
        <v>1.5148423456250304</v>
      </c>
      <c r="C28" s="6">
        <v>26.883398921440023</v>
      </c>
      <c r="D28" s="6">
        <v>1.0649565175144537</v>
      </c>
      <c r="E28" s="6">
        <v>11.17966282854783</v>
      </c>
      <c r="F28" s="6">
        <v>39.862070640820093</v>
      </c>
      <c r="G28" s="7">
        <v>6611.9292699696643</v>
      </c>
      <c r="H28" s="5">
        <f t="shared" si="42"/>
        <v>159.44828256328037</v>
      </c>
      <c r="I28" s="6">
        <f t="shared" si="43"/>
        <v>41.467547744489394</v>
      </c>
      <c r="J28" s="6">
        <f t="shared" si="44"/>
        <v>3.2832579370142034</v>
      </c>
    </row>
    <row r="29" spans="1:27" ht="15.75" customHeight="1" x14ac:dyDescent="0.25">
      <c r="A29" s="1" t="s">
        <v>34</v>
      </c>
      <c r="B29" s="1">
        <v>1.5083580141559159</v>
      </c>
      <c r="C29" s="6">
        <v>26.7245118216957</v>
      </c>
      <c r="D29" s="6">
        <v>1.0439736960995933</v>
      </c>
      <c r="E29" s="6">
        <v>11.12564630289644</v>
      </c>
      <c r="F29" s="6">
        <v>40.456503187590982</v>
      </c>
      <c r="G29" s="7">
        <v>6641.8701218605775</v>
      </c>
      <c r="H29" s="5">
        <f t="shared" si="42"/>
        <v>161.82601275036393</v>
      </c>
      <c r="I29" s="6">
        <f t="shared" si="43"/>
        <v>41.043278574171261</v>
      </c>
      <c r="J29" s="6">
        <f t="shared" si="44"/>
        <v>3.2496657620088092</v>
      </c>
    </row>
    <row r="30" spans="1:27" ht="15.75" customHeight="1" x14ac:dyDescent="0.25">
      <c r="A30" s="1" t="s">
        <v>35</v>
      </c>
      <c r="B30" s="1">
        <v>1.511269572155181</v>
      </c>
      <c r="C30" s="6">
        <v>26.777600478707491</v>
      </c>
      <c r="D30" s="6">
        <v>1.0441308467138726</v>
      </c>
      <c r="E30" s="6">
        <v>11.191732322728633</v>
      </c>
      <c r="F30" s="6">
        <v>40.042335693627209</v>
      </c>
      <c r="G30" s="7">
        <v>6663.9774221394282</v>
      </c>
      <c r="H30" s="5">
        <f t="shared" si="42"/>
        <v>160.16934277450883</v>
      </c>
      <c r="I30" s="6">
        <f t="shared" si="43"/>
        <v>41.60582360334196</v>
      </c>
      <c r="J30" s="6">
        <f t="shared" si="44"/>
        <v>3.2942061443659507</v>
      </c>
    </row>
    <row r="31" spans="1:27" ht="15.75" customHeight="1" x14ac:dyDescent="0.25">
      <c r="A31" s="1">
        <v>2010</v>
      </c>
      <c r="B31" s="1"/>
      <c r="C31" s="6">
        <f t="shared" ref="C31:J31" si="45">(SUM(C27:C30))/4</f>
        <v>26.811053849373764</v>
      </c>
      <c r="D31" s="6">
        <f t="shared" si="45"/>
        <v>1.0532990819806272</v>
      </c>
      <c r="E31" s="6">
        <f t="shared" si="45"/>
        <v>11.156398669757694</v>
      </c>
      <c r="F31" s="6">
        <f t="shared" si="45"/>
        <v>40.070317068805984</v>
      </c>
      <c r="G31" s="7">
        <f t="shared" si="45"/>
        <v>6606.990802848979</v>
      </c>
      <c r="H31" s="5">
        <f t="shared" si="45"/>
        <v>160.28126827522394</v>
      </c>
      <c r="I31" s="6">
        <f t="shared" si="45"/>
        <v>41.221622231546121</v>
      </c>
      <c r="J31" s="6">
        <f t="shared" si="45"/>
        <v>3.2637863999640633</v>
      </c>
    </row>
    <row r="32" spans="1:27" ht="15.75" customHeight="1" x14ac:dyDescent="0.25">
      <c r="A32" s="1" t="s">
        <v>36</v>
      </c>
      <c r="B32" s="1">
        <v>1.5054280397022333</v>
      </c>
      <c r="C32" s="6">
        <v>26.81839330024814</v>
      </c>
      <c r="D32" s="6">
        <v>1.0554177005789909</v>
      </c>
      <c r="E32" s="6">
        <v>11.200268817204302</v>
      </c>
      <c r="F32" s="6">
        <v>40.390043424317618</v>
      </c>
      <c r="G32" s="7">
        <v>6345.9616236006186</v>
      </c>
      <c r="H32" s="5">
        <f t="shared" ref="H32:H35" si="46">(F32*4)</f>
        <v>161.56017369727047</v>
      </c>
      <c r="I32" s="6">
        <f t="shared" ref="I32:I35" si="47">(G32/H32)</f>
        <v>39.279244868178999</v>
      </c>
      <c r="J32" s="6">
        <f t="shared" ref="J32:J35" si="48">(I32/$M$8)</f>
        <v>3.1600357898776346</v>
      </c>
    </row>
    <row r="33" spans="1:10" ht="15.75" customHeight="1" x14ac:dyDescent="0.25">
      <c r="A33" s="1" t="s">
        <v>37</v>
      </c>
      <c r="B33" s="1">
        <v>1.5054594149155336</v>
      </c>
      <c r="C33" s="6">
        <v>26.781417387721469</v>
      </c>
      <c r="D33" s="6">
        <v>1.0635043263288011</v>
      </c>
      <c r="E33" s="6">
        <v>11.167902760609806</v>
      </c>
      <c r="F33" s="6">
        <v>39.93989493201483</v>
      </c>
      <c r="G33" s="7">
        <v>6413.1410305791915</v>
      </c>
      <c r="H33" s="5">
        <f t="shared" si="46"/>
        <v>159.75957972805932</v>
      </c>
      <c r="I33" s="6">
        <f t="shared" si="47"/>
        <v>40.142450559118622</v>
      </c>
      <c r="J33" s="6">
        <f t="shared" si="48"/>
        <v>3.2294811391084974</v>
      </c>
    </row>
    <row r="34" spans="1:10" ht="15.75" customHeight="1" x14ac:dyDescent="0.25">
      <c r="A34" s="1" t="s">
        <v>38</v>
      </c>
      <c r="B34" s="1">
        <v>1.5001854501139193</v>
      </c>
      <c r="C34" s="6">
        <v>26.750013246436708</v>
      </c>
      <c r="D34" s="6">
        <v>1.0734912308588989</v>
      </c>
      <c r="E34" s="6">
        <v>11.089704869390134</v>
      </c>
      <c r="F34" s="6">
        <v>40.574259524187994</v>
      </c>
      <c r="G34" s="7">
        <v>6396.3594726340398</v>
      </c>
      <c r="H34" s="5">
        <f t="shared" si="46"/>
        <v>162.29703809675198</v>
      </c>
      <c r="I34" s="6">
        <f t="shared" si="47"/>
        <v>39.411436879217142</v>
      </c>
      <c r="J34" s="6">
        <f t="shared" si="48"/>
        <v>3.1706707062926101</v>
      </c>
    </row>
    <row r="35" spans="1:10" ht="15.75" customHeight="1" x14ac:dyDescent="0.25">
      <c r="A35" s="1" t="s">
        <v>39</v>
      </c>
      <c r="B35" s="1">
        <v>1.4966764955769905</v>
      </c>
      <c r="C35" s="6">
        <v>26.776700484781848</v>
      </c>
      <c r="D35" s="6">
        <v>1.0769653655854865</v>
      </c>
      <c r="E35" s="6">
        <v>11.19276325653456</v>
      </c>
      <c r="F35" s="6">
        <v>39.83667349692638</v>
      </c>
      <c r="G35" s="7">
        <v>6364.6596980910763</v>
      </c>
      <c r="H35" s="5">
        <f t="shared" si="46"/>
        <v>159.34669398770552</v>
      </c>
      <c r="I35" s="6">
        <f t="shared" si="47"/>
        <v>39.942213665142908</v>
      </c>
      <c r="J35" s="6">
        <f t="shared" si="48"/>
        <v>3.2133719762785931</v>
      </c>
    </row>
    <row r="36" spans="1:10" ht="15.75" customHeight="1" x14ac:dyDescent="0.25">
      <c r="A36" s="1">
        <v>2011</v>
      </c>
      <c r="B36" s="1"/>
      <c r="C36" s="6">
        <f t="shared" ref="C36:J36" si="49">(SUM(C32:C35))/4</f>
        <v>26.781631104797043</v>
      </c>
      <c r="D36" s="6">
        <f t="shared" si="49"/>
        <v>1.0673446558380444</v>
      </c>
      <c r="E36" s="6">
        <f t="shared" si="49"/>
        <v>11.162659925934701</v>
      </c>
      <c r="F36" s="6">
        <f t="shared" si="49"/>
        <v>40.185217844361702</v>
      </c>
      <c r="G36" s="7">
        <f t="shared" si="49"/>
        <v>6380.0304562262318</v>
      </c>
      <c r="H36" s="5">
        <f t="shared" si="49"/>
        <v>160.74087137744681</v>
      </c>
      <c r="I36" s="6">
        <f t="shared" si="49"/>
        <v>39.693836492914414</v>
      </c>
      <c r="J36" s="6">
        <f t="shared" si="49"/>
        <v>3.1933899028893338</v>
      </c>
    </row>
    <row r="37" spans="1:10" ht="15.75" customHeight="1" x14ac:dyDescent="0.25">
      <c r="A37" s="1" t="s">
        <v>40</v>
      </c>
      <c r="B37" s="1">
        <v>1.4965931459142987</v>
      </c>
      <c r="C37" s="6">
        <v>26.86852066824812</v>
      </c>
      <c r="D37" s="6">
        <v>1.0620804522283349</v>
      </c>
      <c r="E37" s="6">
        <v>11.297178620097915</v>
      </c>
      <c r="F37" s="6">
        <v>40.186241356685002</v>
      </c>
      <c r="G37" s="7">
        <v>6279.5043046025603</v>
      </c>
      <c r="H37" s="5">
        <f t="shared" ref="H37:H40" si="50">(F37*4)</f>
        <v>160.74496542674001</v>
      </c>
      <c r="I37" s="6">
        <f t="shared" ref="I37:I40" si="51">(G37/H37)</f>
        <v>39.06501387419479</v>
      </c>
      <c r="J37" s="6">
        <f t="shared" ref="J37:J40" si="52">(I37/$M$9)</f>
        <v>2.9662121392706751</v>
      </c>
    </row>
    <row r="38" spans="1:10" ht="15.75" customHeight="1" x14ac:dyDescent="0.25">
      <c r="A38" s="1" t="s">
        <v>41</v>
      </c>
      <c r="B38" s="1">
        <v>1.4960221550855992</v>
      </c>
      <c r="C38" s="6">
        <v>26.812437059415913</v>
      </c>
      <c r="D38" s="6">
        <v>1.0721047331319236</v>
      </c>
      <c r="E38" s="6">
        <v>11.295720040281974</v>
      </c>
      <c r="F38" s="6">
        <v>39.597683786505542</v>
      </c>
      <c r="G38" s="7">
        <v>6275.2262184546444</v>
      </c>
      <c r="H38" s="5">
        <f t="shared" si="50"/>
        <v>158.39073514602217</v>
      </c>
      <c r="I38" s="6">
        <f t="shared" si="51"/>
        <v>39.618644440720878</v>
      </c>
      <c r="J38" s="6">
        <f t="shared" si="52"/>
        <v>3.0082493880577736</v>
      </c>
    </row>
    <row r="39" spans="1:10" ht="15.75" customHeight="1" x14ac:dyDescent="0.25">
      <c r="A39" s="1" t="s">
        <v>42</v>
      </c>
      <c r="B39" s="1">
        <v>1.4870790916209866</v>
      </c>
      <c r="C39" s="6">
        <v>26.686870268859305</v>
      </c>
      <c r="D39" s="6">
        <v>1.0528843643957191</v>
      </c>
      <c r="E39" s="6">
        <v>11.243852779953015</v>
      </c>
      <c r="F39" s="6">
        <v>40.43200208822762</v>
      </c>
      <c r="G39" s="7">
        <v>6231.6884269954862</v>
      </c>
      <c r="H39" s="5">
        <f t="shared" si="50"/>
        <v>161.72800835291048</v>
      </c>
      <c r="I39" s="6">
        <f t="shared" si="51"/>
        <v>38.531906071564137</v>
      </c>
      <c r="J39" s="6">
        <f t="shared" si="52"/>
        <v>2.9257331869069199</v>
      </c>
    </row>
    <row r="40" spans="1:10" ht="15.75" customHeight="1" x14ac:dyDescent="0.25">
      <c r="A40" s="1" t="s">
        <v>43</v>
      </c>
      <c r="B40" s="1">
        <v>1.5001788360329058</v>
      </c>
      <c r="C40" s="6">
        <v>26.864033518982168</v>
      </c>
      <c r="D40" s="6">
        <v>1.0779214143375402</v>
      </c>
      <c r="E40" s="6">
        <v>11.371876756425323</v>
      </c>
      <c r="F40" s="6">
        <v>40.197741556384443</v>
      </c>
      <c r="G40" s="7">
        <v>6488.2542161567735</v>
      </c>
      <c r="H40" s="5">
        <f t="shared" si="50"/>
        <v>160.79096622553777</v>
      </c>
      <c r="I40" s="6">
        <f t="shared" si="51"/>
        <v>40.352106641711757</v>
      </c>
      <c r="J40" s="6">
        <f t="shared" si="52"/>
        <v>3.0639412787936036</v>
      </c>
    </row>
    <row r="41" spans="1:10" ht="15.75" customHeight="1" x14ac:dyDescent="0.25">
      <c r="A41" s="1">
        <v>2012</v>
      </c>
      <c r="B41" s="1"/>
      <c r="C41" s="6">
        <f t="shared" ref="C41:J41" si="53">(SUM(C37:C40))/4</f>
        <v>26.807965378876379</v>
      </c>
      <c r="D41" s="6">
        <f t="shared" si="53"/>
        <v>1.0662477410233793</v>
      </c>
      <c r="E41" s="6">
        <f t="shared" si="53"/>
        <v>11.302157049189557</v>
      </c>
      <c r="F41" s="6">
        <f t="shared" si="53"/>
        <v>40.103417196950652</v>
      </c>
      <c r="G41" s="7">
        <f t="shared" si="53"/>
        <v>6318.6682915523661</v>
      </c>
      <c r="H41" s="5">
        <f t="shared" si="53"/>
        <v>160.41366878780261</v>
      </c>
      <c r="I41" s="6">
        <f t="shared" si="53"/>
        <v>39.391917757047892</v>
      </c>
      <c r="J41" s="6">
        <f t="shared" si="53"/>
        <v>2.9910339982572429</v>
      </c>
    </row>
    <row r="42" spans="1:10" ht="15.75" customHeight="1" x14ac:dyDescent="0.25">
      <c r="A42" s="1" t="s">
        <v>44</v>
      </c>
      <c r="B42" s="1">
        <v>1.497605853553559</v>
      </c>
      <c r="C42" s="6">
        <v>26.922956905363964</v>
      </c>
      <c r="D42" s="6">
        <v>1.0752676601926077</v>
      </c>
      <c r="E42" s="6">
        <v>11.345779308118578</v>
      </c>
      <c r="F42" s="6">
        <v>40.082261795878843</v>
      </c>
      <c r="G42" s="7">
        <v>6372.4420450396283</v>
      </c>
      <c r="H42" s="5">
        <f t="shared" ref="H42:H45" si="54">(F42*4)</f>
        <v>160.32904718351537</v>
      </c>
      <c r="I42" s="6">
        <f t="shared" ref="I42:I45" si="55">(G42/H42)</f>
        <v>39.746023300104952</v>
      </c>
      <c r="J42" s="6">
        <f t="shared" ref="J42:J45" si="56">(I42/$M$10)</f>
        <v>3.11245288176233</v>
      </c>
    </row>
    <row r="43" spans="1:10" ht="15.75" customHeight="1" x14ac:dyDescent="0.25">
      <c r="A43" s="1" t="s">
        <v>45</v>
      </c>
      <c r="B43" s="1">
        <v>1.5053780284043441</v>
      </c>
      <c r="C43" s="6">
        <v>26.930816624895574</v>
      </c>
      <c r="D43" s="6">
        <v>1.0905388471177946</v>
      </c>
      <c r="E43" s="6">
        <v>11.353383458646617</v>
      </c>
      <c r="F43" s="6">
        <v>39.940058479532162</v>
      </c>
      <c r="G43" s="7">
        <v>6337.3674054541352</v>
      </c>
      <c r="H43" s="5">
        <f>(F43*4)</f>
        <v>159.76023391812865</v>
      </c>
      <c r="I43" s="6">
        <f>(G43/H43)</f>
        <v>39.667990275363564</v>
      </c>
      <c r="J43" s="6">
        <f t="shared" si="56"/>
        <v>3.1063422298640222</v>
      </c>
    </row>
    <row r="44" spans="1:10" ht="15.75" customHeight="1" x14ac:dyDescent="0.25">
      <c r="A44" s="1" t="s">
        <v>46</v>
      </c>
      <c r="B44" s="1">
        <v>1.4947611627532105</v>
      </c>
      <c r="C44" s="6">
        <v>26.933426468217721</v>
      </c>
      <c r="D44" s="6">
        <v>1.093493095481167</v>
      </c>
      <c r="E44" s="6">
        <v>11.277362849927462</v>
      </c>
      <c r="F44" s="6">
        <v>40.793509214980389</v>
      </c>
      <c r="G44" s="7">
        <v>6336.6329282205352</v>
      </c>
      <c r="H44" s="5">
        <f>(F44*4)</f>
        <v>163.17403685992156</v>
      </c>
      <c r="I44" s="6">
        <f>(G44/H44)</f>
        <v>38.833585600755121</v>
      </c>
      <c r="J44" s="6">
        <f t="shared" si="56"/>
        <v>3.0410012216722886</v>
      </c>
    </row>
    <row r="45" spans="1:10" ht="15.75" customHeight="1" x14ac:dyDescent="0.25">
      <c r="A45" s="1" t="s">
        <v>47</v>
      </c>
      <c r="B45" s="1">
        <v>1.5022289766970618</v>
      </c>
      <c r="C45" s="6">
        <v>26.961398176291794</v>
      </c>
      <c r="D45" s="6">
        <v>1.1224924012158055</v>
      </c>
      <c r="E45" s="6">
        <v>11.336828774062816</v>
      </c>
      <c r="F45" s="6">
        <v>40.483181357649443</v>
      </c>
      <c r="G45" s="7">
        <v>6508.0527649458736</v>
      </c>
      <c r="H45" s="5">
        <f t="shared" si="54"/>
        <v>161.93272543059777</v>
      </c>
      <c r="I45" s="6">
        <f t="shared" si="55"/>
        <v>40.1898550625898</v>
      </c>
      <c r="J45" s="6">
        <f t="shared" si="56"/>
        <v>3.1472086971487707</v>
      </c>
    </row>
    <row r="46" spans="1:10" ht="15.75" customHeight="1" x14ac:dyDescent="0.25">
      <c r="A46" s="1">
        <v>2013</v>
      </c>
      <c r="B46" s="1"/>
      <c r="C46" s="6">
        <f t="shared" ref="C46:J46" si="57">(SUM(C42:C45))/4</f>
        <v>26.937149543692264</v>
      </c>
      <c r="D46" s="6">
        <f t="shared" si="57"/>
        <v>1.0954480010018437</v>
      </c>
      <c r="E46" s="6">
        <f t="shared" si="57"/>
        <v>11.328338597688868</v>
      </c>
      <c r="F46" s="6">
        <f t="shared" si="57"/>
        <v>40.324752712010209</v>
      </c>
      <c r="G46" s="7">
        <f t="shared" si="57"/>
        <v>6388.6237859150433</v>
      </c>
      <c r="H46" s="5">
        <f t="shared" si="57"/>
        <v>161.29901084804084</v>
      </c>
      <c r="I46" s="6">
        <f t="shared" si="57"/>
        <v>39.609363559703361</v>
      </c>
      <c r="J46" s="6">
        <f t="shared" si="57"/>
        <v>3.1017512576118529</v>
      </c>
    </row>
    <row r="47" spans="1:10" ht="15.75" customHeight="1" x14ac:dyDescent="0.25">
      <c r="A47" s="1" t="s">
        <v>48</v>
      </c>
      <c r="B47" s="1">
        <v>1.5057111563135659</v>
      </c>
      <c r="C47" s="6">
        <v>27.122098784749387</v>
      </c>
      <c r="D47" s="6">
        <v>1.1256454388984509</v>
      </c>
      <c r="E47" s="6">
        <v>11.361132843060554</v>
      </c>
      <c r="F47" s="6">
        <v>40.222448234496426</v>
      </c>
      <c r="G47" s="7">
        <v>6194.8219464332278</v>
      </c>
      <c r="H47" s="5">
        <f t="shared" ref="H47:H50" si="58">(F47*4)</f>
        <v>160.8897929379857</v>
      </c>
      <c r="I47" s="6">
        <f t="shared" ref="I47:I50" si="59">(G47/H47)</f>
        <v>38.503511212926952</v>
      </c>
      <c r="J47" s="6">
        <f t="shared" ref="J47:J50" si="60">(I47/$M$11)</f>
        <v>2.8950008430772143</v>
      </c>
    </row>
    <row r="48" spans="1:10" ht="15.75" customHeight="1" x14ac:dyDescent="0.25">
      <c r="A48" s="1" t="s">
        <v>49</v>
      </c>
      <c r="B48" s="1">
        <v>1.5144578313253012</v>
      </c>
      <c r="C48" s="6">
        <v>27.106128863279203</v>
      </c>
      <c r="D48" s="6">
        <v>1.1214248297537979</v>
      </c>
      <c r="E48" s="6">
        <v>11.373493975903614</v>
      </c>
      <c r="F48" s="6">
        <v>39.672236773179677</v>
      </c>
      <c r="G48" s="7">
        <v>6205.7369617925115</v>
      </c>
      <c r="H48" s="5">
        <f t="shared" si="58"/>
        <v>158.68894709271871</v>
      </c>
      <c r="I48" s="6">
        <f t="shared" si="59"/>
        <v>39.106296156635445</v>
      </c>
      <c r="J48" s="6">
        <f t="shared" si="60"/>
        <v>2.940323019295898</v>
      </c>
    </row>
    <row r="49" spans="1:10" ht="15.75" customHeight="1" x14ac:dyDescent="0.25">
      <c r="A49" s="1" t="s">
        <v>50</v>
      </c>
      <c r="B49" s="1">
        <v>1.5124228602092835</v>
      </c>
      <c r="C49" s="6">
        <v>27.003702709954386</v>
      </c>
      <c r="D49" s="6">
        <v>1.1088274751811109</v>
      </c>
      <c r="E49" s="6">
        <v>11.383149986584383</v>
      </c>
      <c r="F49" s="6">
        <v>40.580466863429031</v>
      </c>
      <c r="G49" s="7">
        <v>6237.3248165818986</v>
      </c>
      <c r="H49" s="5">
        <f t="shared" si="58"/>
        <v>162.32186745371612</v>
      </c>
      <c r="I49" s="6">
        <f t="shared" si="59"/>
        <v>38.425659551756866</v>
      </c>
      <c r="J49" s="6">
        <f t="shared" si="60"/>
        <v>2.8891473347185612</v>
      </c>
    </row>
    <row r="50" spans="1:10" ht="15.75" customHeight="1" x14ac:dyDescent="0.25">
      <c r="A50" s="1" t="s">
        <v>51</v>
      </c>
      <c r="B50" s="1">
        <v>1.5192368008363826</v>
      </c>
      <c r="C50" s="6">
        <v>27.133350757971773</v>
      </c>
      <c r="D50" s="6">
        <v>1.1291165708311552</v>
      </c>
      <c r="E50" s="6">
        <v>11.464349189754312</v>
      </c>
      <c r="F50" s="6">
        <v>40.351803450078414</v>
      </c>
      <c r="G50" s="7">
        <v>6268.6462599414454</v>
      </c>
      <c r="H50" s="5">
        <f t="shared" si="58"/>
        <v>161.40721380031366</v>
      </c>
      <c r="I50" s="6">
        <f t="shared" si="59"/>
        <v>38.837460311388284</v>
      </c>
      <c r="J50" s="6">
        <f t="shared" si="60"/>
        <v>2.9201097978487431</v>
      </c>
    </row>
    <row r="51" spans="1:10" ht="15.75" customHeight="1" x14ac:dyDescent="0.25">
      <c r="A51" s="1">
        <v>2014</v>
      </c>
      <c r="B51" s="1"/>
      <c r="C51" s="6">
        <f t="shared" ref="C51:J51" si="61">(SUM(C47:C50))/4</f>
        <v>27.091320278988686</v>
      </c>
      <c r="D51" s="6">
        <f t="shared" si="61"/>
        <v>1.1212535786661288</v>
      </c>
      <c r="E51" s="6">
        <f t="shared" si="61"/>
        <v>11.395531498825715</v>
      </c>
      <c r="F51" s="6">
        <f t="shared" si="61"/>
        <v>40.20673883029589</v>
      </c>
      <c r="G51" s="7">
        <f t="shared" si="61"/>
        <v>6226.6324961872706</v>
      </c>
      <c r="H51" s="5">
        <f t="shared" si="61"/>
        <v>160.82695532118356</v>
      </c>
      <c r="I51" s="6">
        <f t="shared" si="61"/>
        <v>38.718231808176881</v>
      </c>
      <c r="J51" s="6">
        <f t="shared" si="61"/>
        <v>2.9111452487351044</v>
      </c>
    </row>
    <row r="52" spans="1:10" ht="15.75" customHeight="1" x14ac:dyDescent="0.25">
      <c r="A52" s="1" t="s">
        <v>52</v>
      </c>
      <c r="B52" s="1">
        <v>1.51602326811211</v>
      </c>
      <c r="C52" s="6">
        <v>27.163405605499737</v>
      </c>
      <c r="D52" s="6">
        <v>1.1061343204653622</v>
      </c>
      <c r="E52" s="6">
        <v>11.518773135906928</v>
      </c>
      <c r="F52" s="6">
        <v>40.272289793759917</v>
      </c>
      <c r="G52" s="7">
        <v>6197.7834019144721</v>
      </c>
      <c r="H52" s="5">
        <f t="shared" ref="H52:H55" si="62">(F52*4)</f>
        <v>161.08915917503967</v>
      </c>
      <c r="I52" s="6">
        <f t="shared" ref="I52:I55" si="63">(G52/H52)</f>
        <v>38.474242671910361</v>
      </c>
      <c r="J52" s="6">
        <f t="shared" ref="J52:J55" si="64">(I52/$M$12)</f>
        <v>2.4228112513797453</v>
      </c>
    </row>
    <row r="53" spans="1:10" ht="15.75" customHeight="1" x14ac:dyDescent="0.25">
      <c r="A53" s="1" t="s">
        <v>53</v>
      </c>
      <c r="B53" s="1">
        <v>1.5144045926160004</v>
      </c>
      <c r="C53" s="6">
        <v>27.141886553957971</v>
      </c>
      <c r="D53" s="6">
        <v>1.1159740875335755</v>
      </c>
      <c r="E53" s="6">
        <v>11.529098857112761</v>
      </c>
      <c r="F53" s="6">
        <v>40.001527360825825</v>
      </c>
      <c r="G53" s="7">
        <v>6290.1814461113481</v>
      </c>
      <c r="H53" s="5">
        <f t="shared" si="62"/>
        <v>160.0061094433033</v>
      </c>
      <c r="I53" s="6">
        <f t="shared" si="63"/>
        <v>39.312132942900007</v>
      </c>
      <c r="J53" s="6">
        <f t="shared" si="64"/>
        <v>2.4755751223488667</v>
      </c>
    </row>
    <row r="54" spans="1:10" ht="15.75" customHeight="1" x14ac:dyDescent="0.25">
      <c r="A54" s="1" t="s">
        <v>54</v>
      </c>
      <c r="B54" s="1">
        <v>1.5172451311065172</v>
      </c>
      <c r="C54" s="6">
        <v>27.068327711892067</v>
      </c>
      <c r="D54" s="6">
        <v>1.1173430529866173</v>
      </c>
      <c r="E54" s="6">
        <v>11.500761614623</v>
      </c>
      <c r="F54" s="6">
        <v>40.762974649113261</v>
      </c>
      <c r="G54" s="7">
        <v>6333.5160593267765</v>
      </c>
      <c r="H54" s="5">
        <f t="shared" si="62"/>
        <v>163.05189859645304</v>
      </c>
      <c r="I54" s="6">
        <f t="shared" si="63"/>
        <v>38.843559098946628</v>
      </c>
      <c r="J54" s="6">
        <f t="shared" si="64"/>
        <v>2.4460679533341705</v>
      </c>
    </row>
    <row r="55" spans="1:10" ht="15.75" customHeight="1" x14ac:dyDescent="0.25">
      <c r="A55" s="1" t="s">
        <v>55</v>
      </c>
      <c r="B55" s="1">
        <v>1.5047644397125366</v>
      </c>
      <c r="C55" s="6">
        <v>27.071227042853341</v>
      </c>
      <c r="D55" s="6">
        <v>1.1260047910566942</v>
      </c>
      <c r="E55" s="6">
        <v>11.490178333776949</v>
      </c>
      <c r="F55" s="6">
        <v>40.115517700292784</v>
      </c>
      <c r="G55" s="7">
        <v>6293.5831272745882</v>
      </c>
      <c r="H55" s="5">
        <f t="shared" si="62"/>
        <v>160.46207080117114</v>
      </c>
      <c r="I55" s="6">
        <f t="shared" si="63"/>
        <v>39.221624748149857</v>
      </c>
      <c r="J55" s="6">
        <f t="shared" si="64"/>
        <v>2.4698756138633411</v>
      </c>
    </row>
    <row r="56" spans="1:10" ht="15.75" customHeight="1" x14ac:dyDescent="0.25">
      <c r="A56" s="1">
        <v>2015</v>
      </c>
      <c r="B56" s="1"/>
      <c r="C56" s="6">
        <f t="shared" ref="C56:J56" si="65">(SUM(C52:C55))/4</f>
        <v>27.111211728550778</v>
      </c>
      <c r="D56" s="6">
        <f t="shared" si="65"/>
        <v>1.1163640630105622</v>
      </c>
      <c r="E56" s="6">
        <f t="shared" si="65"/>
        <v>11.50970298535491</v>
      </c>
      <c r="F56" s="6">
        <f t="shared" si="65"/>
        <v>40.288077375997943</v>
      </c>
      <c r="G56" s="7">
        <f t="shared" si="65"/>
        <v>6278.7660086567967</v>
      </c>
      <c r="H56" s="5">
        <f t="shared" si="65"/>
        <v>161.15230950399177</v>
      </c>
      <c r="I56" s="6">
        <f t="shared" si="65"/>
        <v>38.962889865476711</v>
      </c>
      <c r="J56" s="6">
        <f t="shared" si="65"/>
        <v>2.4535824852315309</v>
      </c>
    </row>
    <row r="57" spans="1:10" ht="15.75" customHeight="1" x14ac:dyDescent="0.25">
      <c r="A57" s="1" t="s">
        <v>56</v>
      </c>
      <c r="B57" s="1">
        <v>1.5095671353735869</v>
      </c>
      <c r="C57" s="6">
        <v>27.156437827405568</v>
      </c>
      <c r="D57" s="6">
        <v>1.1172870140612077</v>
      </c>
      <c r="E57" s="6">
        <v>11.580314309346567</v>
      </c>
      <c r="F57" s="6">
        <v>39.802757099531291</v>
      </c>
      <c r="G57" s="7">
        <v>6135.5899799947765</v>
      </c>
      <c r="H57" s="5">
        <f t="shared" ref="H57:H60" si="66">(F57*4)</f>
        <v>159.21102839812517</v>
      </c>
      <c r="I57" s="6">
        <f t="shared" ref="I57:I60" si="67">(G57/H57)</f>
        <v>38.537468426194955</v>
      </c>
      <c r="J57" s="6">
        <f t="shared" ref="J57:J60" si="68">(I57/$M$13)</f>
        <v>2.061929824836541</v>
      </c>
    </row>
    <row r="58" spans="1:10" ht="15.75" customHeight="1" x14ac:dyDescent="0.25">
      <c r="A58" s="1" t="s">
        <v>57</v>
      </c>
      <c r="B58" s="1">
        <v>1.512817762522793</v>
      </c>
      <c r="C58" s="6">
        <v>27.113107368872679</v>
      </c>
      <c r="D58" s="6">
        <v>1.1180414029818728</v>
      </c>
      <c r="E58" s="6">
        <v>11.557760377560871</v>
      </c>
      <c r="F58" s="6">
        <v>40.28579856269441</v>
      </c>
      <c r="G58" s="7">
        <v>6182.4502868065138</v>
      </c>
      <c r="H58" s="5">
        <f t="shared" si="66"/>
        <v>161.14319425077764</v>
      </c>
      <c r="I58" s="6">
        <f t="shared" si="67"/>
        <v>38.366189248955379</v>
      </c>
      <c r="J58" s="6">
        <f t="shared" si="68"/>
        <v>2.0527656098959537</v>
      </c>
    </row>
    <row r="59" spans="1:10" ht="15.75" customHeight="1" x14ac:dyDescent="0.25">
      <c r="A59" s="1" t="s">
        <v>58</v>
      </c>
      <c r="B59" s="1">
        <v>1.5148185148185149</v>
      </c>
      <c r="C59" s="6">
        <v>27.039294039294038</v>
      </c>
      <c r="D59" s="6">
        <v>1.1087801087801088</v>
      </c>
      <c r="E59" s="6">
        <v>11.560828060828062</v>
      </c>
      <c r="F59" s="6">
        <v>40.607281607281607</v>
      </c>
      <c r="G59" s="7">
        <v>6225.1080043571374</v>
      </c>
      <c r="H59" s="5">
        <f t="shared" si="66"/>
        <v>162.42912642912643</v>
      </c>
      <c r="I59" s="6">
        <f t="shared" si="67"/>
        <v>38.325072240497285</v>
      </c>
      <c r="J59" s="6">
        <f t="shared" si="68"/>
        <v>2.0505656629479554</v>
      </c>
    </row>
    <row r="60" spans="1:10" ht="15.75" customHeight="1" x14ac:dyDescent="0.25">
      <c r="A60" s="1" t="s">
        <v>59</v>
      </c>
      <c r="B60" s="1">
        <v>1.5161573972301605</v>
      </c>
      <c r="C60" s="6">
        <v>27.062046603649154</v>
      </c>
      <c r="D60" s="6">
        <v>1.1220597933611782</v>
      </c>
      <c r="E60" s="6">
        <v>11.608540338535942</v>
      </c>
      <c r="F60" s="6">
        <v>40.338041327764344</v>
      </c>
      <c r="G60" s="7">
        <v>6299.8067889064578</v>
      </c>
      <c r="H60" s="5">
        <f t="shared" si="66"/>
        <v>161.35216531105738</v>
      </c>
      <c r="I60" s="6">
        <f t="shared" si="67"/>
        <v>39.043831712835001</v>
      </c>
      <c r="J60" s="6">
        <f t="shared" si="68"/>
        <v>2.0890225635545745</v>
      </c>
    </row>
    <row r="61" spans="1:10" ht="15.75" customHeight="1" x14ac:dyDescent="0.25">
      <c r="A61" s="1">
        <v>2016</v>
      </c>
      <c r="B61" s="1"/>
      <c r="C61" s="6">
        <f t="shared" ref="C61:J61" si="69">(SUM(C57:C60))/4</f>
        <v>27.092721459805357</v>
      </c>
      <c r="D61" s="6">
        <f t="shared" si="69"/>
        <v>1.1165420797960919</v>
      </c>
      <c r="E61" s="6">
        <f t="shared" si="69"/>
        <v>11.576860771567862</v>
      </c>
      <c r="F61" s="6">
        <f t="shared" si="69"/>
        <v>40.258469649317917</v>
      </c>
      <c r="G61" s="7">
        <f t="shared" si="69"/>
        <v>6210.7387650162218</v>
      </c>
      <c r="H61" s="5">
        <f t="shared" si="69"/>
        <v>161.03387859727167</v>
      </c>
      <c r="I61" s="6">
        <f t="shared" si="69"/>
        <v>38.568140407120652</v>
      </c>
      <c r="J61" s="6">
        <f t="shared" si="69"/>
        <v>2.0635709153087562</v>
      </c>
    </row>
    <row r="62" spans="1:10" ht="15.75" customHeight="1" x14ac:dyDescent="0.25">
      <c r="A62" s="1" t="s">
        <v>60</v>
      </c>
      <c r="B62" s="1">
        <v>1.5133251561106156</v>
      </c>
      <c r="C62" s="6">
        <v>27.124163693131134</v>
      </c>
      <c r="D62" s="6">
        <v>1.1091101694915255</v>
      </c>
      <c r="E62" s="6">
        <v>11.661016949152541</v>
      </c>
      <c r="F62" s="6">
        <v>40.305140499553971</v>
      </c>
      <c r="G62" s="7">
        <v>6046.5371477296439</v>
      </c>
      <c r="H62" s="5">
        <f t="shared" ref="H62:H65" si="70">(F62*4)</f>
        <v>161.22056199821589</v>
      </c>
      <c r="I62" s="6">
        <f t="shared" ref="I62:I65" si="71">(G62/H62)</f>
        <v>37.504751706525852</v>
      </c>
      <c r="J62" s="6">
        <f t="shared" ref="J62:J65" si="72">(I62/$M$14)</f>
        <v>1.9833290167385431</v>
      </c>
    </row>
    <row r="63" spans="1:10" ht="15.75" customHeight="1" x14ac:dyDescent="0.25">
      <c r="A63" s="1" t="s">
        <v>61</v>
      </c>
      <c r="B63" s="1">
        <v>1.5197404901852056</v>
      </c>
      <c r="C63" s="6">
        <v>27.08744593545525</v>
      </c>
      <c r="D63" s="6">
        <v>1.1147831873128535</v>
      </c>
      <c r="E63" s="6">
        <v>11.686813796162804</v>
      </c>
      <c r="F63" s="6">
        <v>39.842297881778862</v>
      </c>
      <c r="G63" s="7">
        <v>6078.1062499144082</v>
      </c>
      <c r="H63" s="5">
        <f t="shared" si="70"/>
        <v>159.36919152711545</v>
      </c>
      <c r="I63" s="6">
        <f t="shared" si="71"/>
        <v>38.138527225196249</v>
      </c>
      <c r="J63" s="6">
        <f t="shared" si="72"/>
        <v>2.0168443799680724</v>
      </c>
    </row>
    <row r="64" spans="1:10" ht="15.75" customHeight="1" x14ac:dyDescent="0.25">
      <c r="A64" s="1" t="s">
        <v>62</v>
      </c>
      <c r="B64" s="1">
        <v>1.5094525632103921</v>
      </c>
      <c r="C64" s="6">
        <v>27.027951751333799</v>
      </c>
      <c r="D64" s="6">
        <v>1.1229413129204362</v>
      </c>
      <c r="E64" s="6">
        <v>11.685513801902111</v>
      </c>
      <c r="F64" s="6">
        <v>40.492809093017861</v>
      </c>
      <c r="G64" s="7">
        <v>6061.8309622072466</v>
      </c>
      <c r="H64" s="5">
        <f t="shared" si="70"/>
        <v>161.97123637207144</v>
      </c>
      <c r="I64" s="6">
        <f t="shared" si="71"/>
        <v>37.425354636932823</v>
      </c>
      <c r="J64" s="6">
        <f t="shared" si="72"/>
        <v>1.9791303351101439</v>
      </c>
    </row>
    <row r="65" spans="1:10" ht="15.75" customHeight="1" x14ac:dyDescent="0.25">
      <c r="A65" s="1" t="s">
        <v>63</v>
      </c>
      <c r="B65" s="1">
        <v>1.5176729240656182</v>
      </c>
      <c r="C65" s="6">
        <v>27.033823778116016</v>
      </c>
      <c r="D65" s="6">
        <v>1.1168611533908337</v>
      </c>
      <c r="E65" s="6">
        <v>11.780878290771746</v>
      </c>
      <c r="F65" s="6">
        <v>40.223124189638646</v>
      </c>
      <c r="G65" s="7">
        <v>6193.0529211370394</v>
      </c>
      <c r="H65" s="5">
        <f t="shared" si="70"/>
        <v>160.89249675855459</v>
      </c>
      <c r="I65" s="6">
        <f t="shared" si="71"/>
        <v>38.491869079704351</v>
      </c>
      <c r="J65" s="6">
        <f t="shared" si="72"/>
        <v>2.0355298297040907</v>
      </c>
    </row>
    <row r="66" spans="1:10" ht="15.75" customHeight="1" x14ac:dyDescent="0.25">
      <c r="A66" s="1">
        <v>2017</v>
      </c>
      <c r="B66" s="1"/>
      <c r="C66" s="6">
        <f t="shared" ref="C66:J66" si="73">(SUM(C62:C65))/4</f>
        <v>27.068346289509051</v>
      </c>
      <c r="D66" s="6">
        <f t="shared" si="73"/>
        <v>1.1159239557789122</v>
      </c>
      <c r="E66" s="6">
        <f t="shared" si="73"/>
        <v>11.7035557094973</v>
      </c>
      <c r="F66" s="6">
        <f t="shared" si="73"/>
        <v>40.215842915997335</v>
      </c>
      <c r="G66" s="7">
        <f t="shared" si="73"/>
        <v>6094.8818202470848</v>
      </c>
      <c r="H66" s="5">
        <f t="shared" si="73"/>
        <v>160.86337166398934</v>
      </c>
      <c r="I66" s="6">
        <f t="shared" si="73"/>
        <v>37.890125662089822</v>
      </c>
      <c r="J66" s="6">
        <f t="shared" si="73"/>
        <v>2.0037083903802122</v>
      </c>
    </row>
    <row r="67" spans="1:10" ht="15.75" customHeight="1" x14ac:dyDescent="0.25">
      <c r="A67" s="1" t="s">
        <v>64</v>
      </c>
      <c r="B67" s="1">
        <v>1.5152582826618173</v>
      </c>
      <c r="C67" s="6">
        <v>27.094732056600556</v>
      </c>
      <c r="D67" s="6">
        <v>1.1015514008069558</v>
      </c>
      <c r="E67" s="6">
        <v>11.80383019832926</v>
      </c>
      <c r="F67" s="6">
        <v>40.070580212536228</v>
      </c>
      <c r="G67" s="7">
        <v>6011.420409175792</v>
      </c>
      <c r="H67" s="5">
        <f t="shared" ref="H67:H70" si="74">(F67*4)</f>
        <v>160.28232085014491</v>
      </c>
      <c r="I67" s="6">
        <f t="shared" ref="I67:I70" si="75">(G67/H67)</f>
        <v>37.505199433667656</v>
      </c>
      <c r="J67" s="6">
        <f t="shared" ref="J67:J70" si="76">(I67/$M$15)</f>
        <v>1.9493346898995665</v>
      </c>
    </row>
    <row r="68" spans="1:10" ht="15.75" customHeight="1" x14ac:dyDescent="0.25">
      <c r="A68" s="1" t="s">
        <v>65</v>
      </c>
      <c r="B68" s="1">
        <v>1.5201776079136691</v>
      </c>
      <c r="C68" s="6">
        <v>27.047324640287769</v>
      </c>
      <c r="D68" s="6">
        <v>1.0970098920863309</v>
      </c>
      <c r="E68" s="6">
        <v>11.860105665467627</v>
      </c>
      <c r="F68" s="6">
        <v>39.907149280575538</v>
      </c>
      <c r="G68" s="7">
        <v>6122.130067253649</v>
      </c>
      <c r="H68" s="5">
        <f t="shared" si="74"/>
        <v>159.62859712230215</v>
      </c>
      <c r="I68" s="6">
        <f t="shared" si="75"/>
        <v>38.352338976975879</v>
      </c>
      <c r="J68" s="6">
        <f t="shared" si="76"/>
        <v>1.9933648116931333</v>
      </c>
    </row>
    <row r="69" spans="1:10" ht="15.75" customHeight="1" x14ac:dyDescent="0.25">
      <c r="A69" s="1" t="s">
        <v>66</v>
      </c>
      <c r="B69" s="1">
        <v>1.5237903457798745</v>
      </c>
      <c r="C69" s="6">
        <v>27.106725734997987</v>
      </c>
      <c r="D69" s="6">
        <v>1.0941257695184397</v>
      </c>
      <c r="E69" s="6">
        <v>11.801334790863587</v>
      </c>
      <c r="F69" s="6">
        <v>40.753408894770153</v>
      </c>
      <c r="G69" s="7">
        <v>6190.3306903409402</v>
      </c>
      <c r="H69" s="5">
        <f t="shared" si="74"/>
        <v>163.01363557908061</v>
      </c>
      <c r="I69" s="6">
        <f t="shared" si="75"/>
        <v>37.974312200023959</v>
      </c>
      <c r="J69" s="6">
        <f t="shared" si="76"/>
        <v>1.9737168503130957</v>
      </c>
    </row>
    <row r="70" spans="1:10" ht="15.75" customHeight="1" x14ac:dyDescent="0.25">
      <c r="A70" s="1" t="s">
        <v>67</v>
      </c>
      <c r="B70" s="1">
        <v>1.5217926481284618</v>
      </c>
      <c r="C70" s="6">
        <v>27.134560510266883</v>
      </c>
      <c r="D70" s="6">
        <v>1.086443238404297</v>
      </c>
      <c r="E70" s="6">
        <v>11.848542494265093</v>
      </c>
      <c r="F70" s="6">
        <v>40.187937111844683</v>
      </c>
      <c r="G70" s="7">
        <v>6220.0560055036094</v>
      </c>
      <c r="H70" s="5">
        <f t="shared" si="74"/>
        <v>160.75174844737873</v>
      </c>
      <c r="I70" s="6">
        <f t="shared" si="75"/>
        <v>38.693551178012306</v>
      </c>
      <c r="J70" s="6">
        <f t="shared" si="76"/>
        <v>2.0110993335765235</v>
      </c>
    </row>
    <row r="71" spans="1:10" ht="15.75" customHeight="1" x14ac:dyDescent="0.25">
      <c r="A71" s="1">
        <v>2018</v>
      </c>
      <c r="B71" s="1"/>
      <c r="C71" s="6">
        <f t="shared" ref="C71:J71" si="77">(SUM(C67:C70))/4</f>
        <v>27.095835735538298</v>
      </c>
      <c r="D71" s="6">
        <f t="shared" si="77"/>
        <v>1.0947825752040059</v>
      </c>
      <c r="E71" s="6">
        <f t="shared" si="77"/>
        <v>11.82845328723139</v>
      </c>
      <c r="F71" s="6">
        <f t="shared" si="77"/>
        <v>40.229768874931651</v>
      </c>
      <c r="G71" s="7">
        <f t="shared" si="77"/>
        <v>6135.9842930684972</v>
      </c>
      <c r="H71" s="5">
        <f t="shared" si="77"/>
        <v>160.9190754997266</v>
      </c>
      <c r="I71" s="6">
        <f t="shared" si="77"/>
        <v>38.13135044716995</v>
      </c>
      <c r="J71" s="6">
        <f t="shared" si="77"/>
        <v>1.9818789213705799</v>
      </c>
    </row>
    <row r="72" spans="1:10" ht="15.75" customHeight="1" x14ac:dyDescent="0.25">
      <c r="A72" s="1" t="s">
        <v>68</v>
      </c>
      <c r="B72" s="1">
        <v>1.5316840277777777</v>
      </c>
      <c r="C72" s="6">
        <v>27.166015625</v>
      </c>
      <c r="D72" s="6">
        <v>1.09912109375</v>
      </c>
      <c r="E72" s="6">
        <v>11.874837239583334</v>
      </c>
      <c r="F72" s="6">
        <v>40.067437065972221</v>
      </c>
      <c r="G72" s="7">
        <v>6092.0145893598637</v>
      </c>
      <c r="H72" s="5">
        <f t="shared" ref="H72:H75" si="78">(F72*4)</f>
        <v>160.26974826388889</v>
      </c>
      <c r="I72" s="6">
        <f t="shared" ref="I72:I75" si="79">(G72/H72)</f>
        <v>38.011007413134394</v>
      </c>
      <c r="J72" s="6">
        <f t="shared" ref="J72:J75" si="80">(I72/$M$16)</f>
        <v>1.9735725551990857</v>
      </c>
    </row>
    <row r="73" spans="1:10" ht="15.75" customHeight="1" x14ac:dyDescent="0.25">
      <c r="A73" s="1" t="s">
        <v>69</v>
      </c>
      <c r="B73" s="1">
        <v>1.5333333333333334</v>
      </c>
      <c r="C73" s="6">
        <v>27.109856209150326</v>
      </c>
      <c r="D73" s="6">
        <v>1.0865882352941176</v>
      </c>
      <c r="E73" s="6">
        <v>11.877333333333333</v>
      </c>
      <c r="F73" s="6">
        <v>39.95377777777778</v>
      </c>
      <c r="G73" s="7">
        <v>6248.0981025242354</v>
      </c>
      <c r="H73" s="5">
        <f t="shared" si="78"/>
        <v>159.81511111111112</v>
      </c>
      <c r="I73" s="6">
        <f t="shared" si="79"/>
        <v>39.095790498686064</v>
      </c>
      <c r="J73" s="6">
        <f t="shared" si="80"/>
        <v>2.0298956645216024</v>
      </c>
    </row>
    <row r="74" spans="1:10" ht="15.75" customHeight="1" x14ac:dyDescent="0.25">
      <c r="A74" s="1" t="s">
        <v>70</v>
      </c>
      <c r="B74" s="1">
        <v>1.5244796091758708</v>
      </c>
      <c r="C74" s="6">
        <v>26.935535259133388</v>
      </c>
      <c r="D74" s="6">
        <v>1.0736512319456244</v>
      </c>
      <c r="E74" s="6">
        <v>11.82466015293118</v>
      </c>
      <c r="F74" s="6">
        <v>40.680225148683093</v>
      </c>
      <c r="G74" s="7">
        <v>6259.9059893182039</v>
      </c>
      <c r="H74" s="5">
        <f t="shared" si="78"/>
        <v>162.72090059473237</v>
      </c>
      <c r="I74" s="6">
        <f t="shared" si="79"/>
        <v>38.470202453641356</v>
      </c>
      <c r="J74" s="6">
        <f t="shared" si="80"/>
        <v>1.9974144576137773</v>
      </c>
    </row>
    <row r="75" spans="1:10" ht="15.75" customHeight="1" x14ac:dyDescent="0.25">
      <c r="A75" s="1" t="s">
        <v>71</v>
      </c>
      <c r="B75" s="1">
        <v>1.53658286300667</v>
      </c>
      <c r="C75" s="6">
        <v>27.023653155464341</v>
      </c>
      <c r="D75" s="6">
        <v>1.0649563878912263</v>
      </c>
      <c r="E75" s="6">
        <v>11.984710107747564</v>
      </c>
      <c r="F75" s="6">
        <v>40.14663930220626</v>
      </c>
      <c r="G75" s="7">
        <v>6341.53148843699</v>
      </c>
      <c r="H75" s="5">
        <f t="shared" si="78"/>
        <v>160.58655720882504</v>
      </c>
      <c r="I75" s="6">
        <f t="shared" si="79"/>
        <v>39.489802874287477</v>
      </c>
      <c r="J75" s="6">
        <f t="shared" si="80"/>
        <v>2.0503532125798274</v>
      </c>
    </row>
    <row r="76" spans="1:10" ht="15.75" customHeight="1" x14ac:dyDescent="0.25">
      <c r="A76" s="1">
        <v>2019</v>
      </c>
      <c r="B76" s="1"/>
      <c r="C76" s="6">
        <f t="shared" ref="C76:J76" si="81">(SUM(C72:C75))/4</f>
        <v>27.058765062187014</v>
      </c>
      <c r="D76" s="6">
        <f t="shared" si="81"/>
        <v>1.081079237220242</v>
      </c>
      <c r="E76" s="6">
        <f t="shared" si="81"/>
        <v>11.890385208398854</v>
      </c>
      <c r="F76" s="6">
        <f t="shared" si="81"/>
        <v>40.212019823659837</v>
      </c>
      <c r="G76" s="7">
        <f t="shared" si="81"/>
        <v>6235.3875424098233</v>
      </c>
      <c r="H76" s="5">
        <f t="shared" si="81"/>
        <v>160.84807929463935</v>
      </c>
      <c r="I76" s="6">
        <f t="shared" si="81"/>
        <v>38.766700809937319</v>
      </c>
      <c r="J76" s="6">
        <f t="shared" si="81"/>
        <v>2.0128089724785729</v>
      </c>
    </row>
    <row r="77" spans="1:10" ht="15.75" customHeight="1" x14ac:dyDescent="0.25">
      <c r="A77" s="1" t="s">
        <v>72</v>
      </c>
      <c r="B77" s="1">
        <v>1.5290303420284117</v>
      </c>
      <c r="C77" s="6">
        <v>27.076820274216701</v>
      </c>
      <c r="D77" s="6">
        <v>1.047814680987972</v>
      </c>
      <c r="E77" s="6">
        <v>12.055288818492302</v>
      </c>
      <c r="F77" s="6">
        <v>40.009256051081522</v>
      </c>
      <c r="G77" s="7">
        <v>6253.0354402811463</v>
      </c>
      <c r="H77" s="5">
        <f t="shared" ref="H77:H79" si="82">(F77*4)</f>
        <v>160.03702420432609</v>
      </c>
      <c r="I77" s="6">
        <f t="shared" ref="I77:I79" si="83">(G77/H77)</f>
        <v>39.072430091537001</v>
      </c>
      <c r="J77" s="6">
        <f t="shared" ref="J77:J79" si="84">(I77/$M$17)</f>
        <v>1.8173223298389303</v>
      </c>
    </row>
    <row r="78" spans="1:10" ht="15.75" customHeight="1" x14ac:dyDescent="0.25">
      <c r="A78" s="1" t="s">
        <v>73</v>
      </c>
      <c r="B78" s="1">
        <v>1.5468616384470668</v>
      </c>
      <c r="C78" s="6">
        <v>27.246023601847099</v>
      </c>
      <c r="D78" s="6">
        <v>1.0314691294681033</v>
      </c>
      <c r="E78" s="6">
        <v>12.190952625277919</v>
      </c>
      <c r="F78" s="6">
        <v>39.603899435608007</v>
      </c>
      <c r="G78" s="7">
        <v>6391.7713357277235</v>
      </c>
      <c r="H78" s="5">
        <f t="shared" si="82"/>
        <v>158.41559774243203</v>
      </c>
      <c r="I78" s="6">
        <f t="shared" si="83"/>
        <v>40.348118662659132</v>
      </c>
      <c r="J78" s="6">
        <f t="shared" si="84"/>
        <v>1.8766566819841457</v>
      </c>
    </row>
    <row r="79" spans="1:10" ht="15.75" customHeight="1" x14ac:dyDescent="0.25">
      <c r="A79" s="1" t="s">
        <v>74</v>
      </c>
      <c r="B79" s="1">
        <v>1.542057841345851</v>
      </c>
      <c r="C79" s="6">
        <v>27.198916262365319</v>
      </c>
      <c r="D79" s="6">
        <v>1.028038560897234</v>
      </c>
      <c r="E79" s="6">
        <v>12.29267216936551</v>
      </c>
      <c r="F79" s="6">
        <v>39.855711675382771</v>
      </c>
      <c r="G79" s="7">
        <v>6470.9611240627555</v>
      </c>
      <c r="H79" s="5">
        <f t="shared" si="82"/>
        <v>159.42284670153109</v>
      </c>
      <c r="I79" s="6">
        <f t="shared" si="83"/>
        <v>40.589923326219271</v>
      </c>
      <c r="J79" s="6">
        <f t="shared" si="84"/>
        <v>1.8879034105218266</v>
      </c>
    </row>
    <row r="80" spans="1:10" ht="15.75" customHeight="1" x14ac:dyDescent="0.25">
      <c r="A80" s="1">
        <v>2020</v>
      </c>
      <c r="B80" s="1"/>
      <c r="C80" s="6">
        <f t="shared" ref="C80:J80" si="85">(SUM(C77:C79))/3</f>
        <v>27.173920046143039</v>
      </c>
      <c r="D80" s="6">
        <f t="shared" si="85"/>
        <v>1.0357741237844365</v>
      </c>
      <c r="E80" s="6">
        <f t="shared" si="85"/>
        <v>12.179637871045244</v>
      </c>
      <c r="F80" s="6">
        <f t="shared" si="85"/>
        <v>39.822955720690764</v>
      </c>
      <c r="G80" s="7">
        <f t="shared" si="85"/>
        <v>6371.9226333572087</v>
      </c>
      <c r="H80" s="6">
        <f t="shared" si="85"/>
        <v>159.29182288276306</v>
      </c>
      <c r="I80" s="6">
        <f t="shared" si="85"/>
        <v>40.003490693471804</v>
      </c>
      <c r="J80" s="6">
        <f t="shared" si="85"/>
        <v>1.8606274741149675</v>
      </c>
    </row>
    <row r="81" spans="1:10" ht="15.75" customHeight="1" x14ac:dyDescent="0.25">
      <c r="A81" s="1" t="s">
        <v>75</v>
      </c>
      <c r="B81" s="1">
        <v>1.5357097950458947</v>
      </c>
      <c r="C81" s="6">
        <v>27.205331321513896</v>
      </c>
      <c r="D81" s="6">
        <v>1.0148371683641393</v>
      </c>
      <c r="E81" s="6">
        <v>12.342260782094806</v>
      </c>
      <c r="F81" s="6">
        <v>40.002891990443857</v>
      </c>
      <c r="G81" s="7">
        <v>6295.8395513940568</v>
      </c>
      <c r="H81" s="5">
        <f t="shared" ref="H81:H84" si="86">(F81*4)</f>
        <v>160.01156796177543</v>
      </c>
      <c r="I81" s="6">
        <f t="shared" ref="I81:I84" si="87">(G81/H81)</f>
        <v>39.346152478788575</v>
      </c>
      <c r="J81" s="6">
        <f t="shared" ref="J81:J84" si="88">(I81/$M$18)</f>
        <v>1.9401455857390815</v>
      </c>
    </row>
    <row r="82" spans="1:10" ht="15.75" customHeight="1" x14ac:dyDescent="0.25">
      <c r="A82" s="1" t="s">
        <v>76</v>
      </c>
      <c r="B82" s="1">
        <v>1.5265822784810126</v>
      </c>
      <c r="C82" s="6">
        <v>27.130182841068915</v>
      </c>
      <c r="D82" s="6">
        <v>1.0187341772151899</v>
      </c>
      <c r="E82" s="6">
        <v>12.276230661040788</v>
      </c>
      <c r="F82" s="6">
        <v>40.094627285513361</v>
      </c>
      <c r="G82" s="7">
        <v>6368.758088123257</v>
      </c>
      <c r="H82" s="5">
        <f t="shared" si="86"/>
        <v>160.37850914205345</v>
      </c>
      <c r="I82" s="6">
        <f t="shared" si="87"/>
        <v>39.710794932519306</v>
      </c>
      <c r="J82" s="6">
        <f t="shared" si="88"/>
        <v>1.9581259828658435</v>
      </c>
    </row>
    <row r="83" spans="1:10" ht="15.75" customHeight="1" x14ac:dyDescent="0.25">
      <c r="A83" s="1" t="s">
        <v>77</v>
      </c>
      <c r="B83" s="1">
        <v>1.5294659771645076</v>
      </c>
      <c r="C83" s="6">
        <v>27.006860887819364</v>
      </c>
      <c r="D83" s="6">
        <v>1.0143873841585171</v>
      </c>
      <c r="E83" s="6">
        <v>12.214684347959654</v>
      </c>
      <c r="F83" s="6">
        <v>40.590241155086787</v>
      </c>
      <c r="G83" s="7">
        <v>6520.9770997266942</v>
      </c>
      <c r="H83" s="5">
        <f t="shared" si="86"/>
        <v>162.36096462034715</v>
      </c>
      <c r="I83" s="6">
        <f t="shared" si="87"/>
        <v>40.163453789369036</v>
      </c>
      <c r="J83" s="6">
        <f t="shared" si="88"/>
        <v>1.9804464393179997</v>
      </c>
    </row>
    <row r="84" spans="1:10" ht="15.75" customHeight="1" x14ac:dyDescent="0.25">
      <c r="A84" s="1" t="s">
        <v>78</v>
      </c>
      <c r="B84" s="1">
        <v>1.5265612725844462</v>
      </c>
      <c r="C84" s="6">
        <v>27.061567164179106</v>
      </c>
      <c r="D84" s="6">
        <v>1.0109485467399844</v>
      </c>
      <c r="E84" s="6">
        <v>12.258788295365278</v>
      </c>
      <c r="F84" s="6">
        <v>40.485074626865675</v>
      </c>
      <c r="G84" s="7">
        <v>6599.6857459802513</v>
      </c>
      <c r="H84" s="5">
        <f t="shared" si="86"/>
        <v>161.9402985074627</v>
      </c>
      <c r="I84" s="6">
        <f t="shared" si="87"/>
        <v>40.753819813887262</v>
      </c>
      <c r="J84" s="6">
        <f t="shared" si="88"/>
        <v>2.0095571900338887</v>
      </c>
    </row>
    <row r="85" spans="1:10" ht="15.75" customHeight="1" x14ac:dyDescent="0.25">
      <c r="A85" s="1">
        <v>2021</v>
      </c>
      <c r="B85" s="1"/>
      <c r="C85" s="6">
        <f t="shared" ref="C85:J85" si="89">(SUM(C81:C84))/4</f>
        <v>27.100985553645323</v>
      </c>
      <c r="D85" s="6">
        <f t="shared" si="89"/>
        <v>1.0147268191194576</v>
      </c>
      <c r="E85" s="6">
        <f t="shared" si="89"/>
        <v>12.272991021615132</v>
      </c>
      <c r="F85" s="6">
        <f t="shared" si="89"/>
        <v>40.29320876447742</v>
      </c>
      <c r="G85" s="7">
        <f t="shared" si="89"/>
        <v>6446.3151213060646</v>
      </c>
      <c r="H85" s="5">
        <f t="shared" si="89"/>
        <v>161.17283505790968</v>
      </c>
      <c r="I85" s="6">
        <f t="shared" si="89"/>
        <v>39.993555253641048</v>
      </c>
      <c r="J85" s="6">
        <f t="shared" si="89"/>
        <v>1.9720687994892034</v>
      </c>
    </row>
    <row r="86" spans="1:10" ht="15.75" customHeight="1" x14ac:dyDescent="0.25">
      <c r="A86" s="1" t="s">
        <v>79</v>
      </c>
      <c r="B86" s="1">
        <v>1.5212611156022635</v>
      </c>
      <c r="C86" s="6">
        <v>27.178011317704122</v>
      </c>
      <c r="D86" s="6">
        <v>1.0005928321207223</v>
      </c>
      <c r="E86" s="6">
        <v>12.312099164645648</v>
      </c>
      <c r="F86" s="6">
        <v>40.674427378065211</v>
      </c>
      <c r="G86" s="7">
        <v>6386.0645399476416</v>
      </c>
      <c r="H86" s="5">
        <f t="shared" ref="H86:H89" si="90">(F86*4)</f>
        <v>162.69770951226084</v>
      </c>
      <c r="I86" s="6">
        <f t="shared" ref="I86:I89" si="91">(G86/H86)</f>
        <v>39.251102914060326</v>
      </c>
      <c r="J86" s="6">
        <f t="shared" ref="J86:J89" si="92">(I86/$M$19)</f>
        <v>1.9508500454304336</v>
      </c>
    </row>
    <row r="87" spans="1:10" ht="15.75" customHeight="1" x14ac:dyDescent="0.25">
      <c r="A87" s="1" t="s">
        <v>80</v>
      </c>
      <c r="B87" s="1">
        <v>1.5317401831771766</v>
      </c>
      <c r="C87" s="6">
        <v>27.115906937572376</v>
      </c>
      <c r="D87" s="6">
        <v>0.99710495841667546</v>
      </c>
      <c r="E87" s="6">
        <v>12.291767554479419</v>
      </c>
      <c r="F87" s="6">
        <v>40.358037688177703</v>
      </c>
      <c r="G87" s="7">
        <v>6572.6763612085233</v>
      </c>
      <c r="H87" s="5">
        <f t="shared" si="90"/>
        <v>161.43215075271081</v>
      </c>
      <c r="I87" s="6">
        <f t="shared" si="91"/>
        <v>40.71479151186464</v>
      </c>
      <c r="J87" s="6">
        <f t="shared" si="92"/>
        <v>2.0235979876672285</v>
      </c>
    </row>
    <row r="88" spans="1:10" ht="15.75" customHeight="1" x14ac:dyDescent="0.25">
      <c r="A88" s="1" t="s">
        <v>81</v>
      </c>
      <c r="B88" s="1">
        <v>1.5240726556516031</v>
      </c>
      <c r="C88" s="6">
        <v>27.084473137104716</v>
      </c>
      <c r="D88" s="6">
        <v>0.97964766385819013</v>
      </c>
      <c r="E88" s="6">
        <v>12.297406718459349</v>
      </c>
      <c r="F88" s="6">
        <v>40.977130977130976</v>
      </c>
      <c r="G88" s="7">
        <v>6683.689237498239</v>
      </c>
      <c r="H88" s="5">
        <f t="shared" si="90"/>
        <v>163.9085239085239</v>
      </c>
      <c r="I88" s="6">
        <f t="shared" si="91"/>
        <v>40.776947275959579</v>
      </c>
      <c r="J88" s="6">
        <f t="shared" si="92"/>
        <v>2.0266872403558436</v>
      </c>
    </row>
    <row r="89" spans="1:10" ht="15.75" customHeight="1" x14ac:dyDescent="0.25">
      <c r="A89" s="1" t="s">
        <v>82</v>
      </c>
      <c r="B89" s="1">
        <v>1.5311073362352692</v>
      </c>
      <c r="C89" s="6">
        <v>27.131808047563435</v>
      </c>
      <c r="D89" s="6">
        <v>0.97579360866334008</v>
      </c>
      <c r="E89" s="6">
        <v>12.366121668966981</v>
      </c>
      <c r="F89" s="6">
        <v>40.480411933326252</v>
      </c>
      <c r="G89" s="7">
        <v>6744.2541752635443</v>
      </c>
      <c r="H89" s="5">
        <f t="shared" si="90"/>
        <v>161.92164773330501</v>
      </c>
      <c r="I89" s="6">
        <f t="shared" si="91"/>
        <v>41.65134353358205</v>
      </c>
      <c r="J89" s="6">
        <f t="shared" si="92"/>
        <v>2.0701462988857875</v>
      </c>
    </row>
    <row r="90" spans="1:10" ht="15.75" customHeight="1" x14ac:dyDescent="0.25">
      <c r="A90" s="1">
        <v>2022</v>
      </c>
      <c r="B90" s="1"/>
      <c r="C90" s="6">
        <f t="shared" ref="C90:J90" si="93">(SUM(C86:C89))/4</f>
        <v>27.127549859986164</v>
      </c>
      <c r="D90" s="6">
        <f t="shared" si="93"/>
        <v>0.98828476576473201</v>
      </c>
      <c r="E90" s="6">
        <f t="shared" si="93"/>
        <v>12.316848776637849</v>
      </c>
      <c r="F90" s="6">
        <f t="shared" si="93"/>
        <v>40.622501994175032</v>
      </c>
      <c r="G90" s="7">
        <f t="shared" si="93"/>
        <v>6596.6710784794868</v>
      </c>
      <c r="H90" s="5">
        <f t="shared" si="93"/>
        <v>162.49000797670013</v>
      </c>
      <c r="I90" s="6">
        <f t="shared" si="93"/>
        <v>40.598546308866645</v>
      </c>
      <c r="J90" s="6">
        <f t="shared" si="93"/>
        <v>2.0178203930848233</v>
      </c>
    </row>
    <row r="91" spans="1:10" ht="15.75" customHeight="1" x14ac:dyDescent="0.25">
      <c r="A91" s="1" t="s">
        <v>83</v>
      </c>
      <c r="B91" s="1">
        <v>1.524550841877528</v>
      </c>
      <c r="C91" s="6">
        <v>27.129667952215218</v>
      </c>
      <c r="D91" s="6">
        <v>0.969193866992757</v>
      </c>
      <c r="E91" s="6">
        <v>12.335951462703415</v>
      </c>
      <c r="F91" s="6">
        <v>40.440739347192171</v>
      </c>
      <c r="G91" s="7">
        <v>6737.2798193605358</v>
      </c>
      <c r="H91" s="5">
        <f t="shared" ref="H91:H94" si="94">(F91*4)</f>
        <v>161.76295738876868</v>
      </c>
      <c r="I91" s="6">
        <f t="shared" ref="I91:I94" si="95">(G91/H91)</f>
        <v>41.649089062885231</v>
      </c>
      <c r="J91" s="6">
        <f t="shared" ref="J91:J94" si="96">(I91/$M$20)</f>
        <v>2.3490743972298493</v>
      </c>
    </row>
    <row r="92" spans="1:10" ht="15.75" customHeight="1" x14ac:dyDescent="0.25">
      <c r="A92" s="1" t="s">
        <v>84</v>
      </c>
      <c r="B92" s="1">
        <v>1.5225350711372003</v>
      </c>
      <c r="C92" s="6">
        <v>27.087951447617151</v>
      </c>
      <c r="D92" s="6">
        <v>0.96781414784598552</v>
      </c>
      <c r="E92" s="6">
        <v>12.323748880708386</v>
      </c>
      <c r="F92" s="6">
        <v>39.996318774251321</v>
      </c>
      <c r="G92" s="7">
        <v>6883.161196565653</v>
      </c>
      <c r="H92" s="5">
        <f t="shared" si="94"/>
        <v>159.98527509700529</v>
      </c>
      <c r="I92" s="6">
        <f t="shared" si="95"/>
        <v>43.023716978903998</v>
      </c>
      <c r="J92" s="6">
        <f t="shared" si="96"/>
        <v>2.4266055825664972</v>
      </c>
    </row>
    <row r="93" spans="1:10" ht="15.75" customHeight="1" x14ac:dyDescent="0.25">
      <c r="A93" s="1" t="s">
        <v>85</v>
      </c>
      <c r="B93" s="1">
        <v>1.5233472974353734</v>
      </c>
      <c r="C93" s="6">
        <v>27.117656074384389</v>
      </c>
      <c r="D93" s="6">
        <v>0.96863185858792278</v>
      </c>
      <c r="E93" s="6">
        <v>12.353887810360682</v>
      </c>
      <c r="F93" s="6">
        <v>40.569377745989577</v>
      </c>
      <c r="G93" s="7">
        <v>7103.3568007544582</v>
      </c>
      <c r="H93" s="5">
        <f t="shared" si="94"/>
        <v>162.27751098395831</v>
      </c>
      <c r="I93" s="6">
        <f t="shared" si="95"/>
        <v>43.772897166611394</v>
      </c>
      <c r="J93" s="6">
        <f t="shared" si="96"/>
        <v>2.4688605282916747</v>
      </c>
    </row>
    <row r="94" spans="1:10" ht="15.75" customHeight="1" x14ac:dyDescent="0.25">
      <c r="A94" s="1" t="s">
        <v>86</v>
      </c>
      <c r="B94" s="1">
        <v>1.5230683993149996</v>
      </c>
      <c r="C94" s="6">
        <v>27.127480608441623</v>
      </c>
      <c r="D94" s="6">
        <v>0.95864813135892013</v>
      </c>
      <c r="E94" s="6">
        <v>12.354538128336859</v>
      </c>
      <c r="F94" s="6">
        <v>40.036869144756722</v>
      </c>
      <c r="G94" s="7">
        <v>7230.7244899356165</v>
      </c>
      <c r="H94" s="5">
        <f t="shared" si="94"/>
        <v>160.14747657902689</v>
      </c>
      <c r="I94" s="6">
        <f t="shared" si="95"/>
        <v>45.150411635537196</v>
      </c>
      <c r="J94" s="6">
        <f t="shared" si="96"/>
        <v>2.5465545197708512</v>
      </c>
    </row>
    <row r="95" spans="1:10" ht="15.75" customHeight="1" x14ac:dyDescent="0.25">
      <c r="A95" s="1">
        <v>2023</v>
      </c>
      <c r="B95" s="1"/>
      <c r="C95" s="6">
        <f t="shared" ref="C95:J95" si="97">(SUM(C91:C94))/4</f>
        <v>27.115689020664597</v>
      </c>
      <c r="D95" s="6">
        <f t="shared" si="97"/>
        <v>0.96607200119639636</v>
      </c>
      <c r="E95" s="6">
        <f t="shared" si="97"/>
        <v>12.342031570527336</v>
      </c>
      <c r="F95" s="6">
        <f t="shared" si="97"/>
        <v>40.260826253047455</v>
      </c>
      <c r="G95" s="7">
        <f t="shared" si="97"/>
        <v>6988.6305766540663</v>
      </c>
      <c r="H95" s="5">
        <f t="shared" si="97"/>
        <v>161.04330501218982</v>
      </c>
      <c r="I95" s="6">
        <f t="shared" si="97"/>
        <v>43.399028710984453</v>
      </c>
      <c r="J95" s="6">
        <f t="shared" si="97"/>
        <v>2.4477737569647182</v>
      </c>
    </row>
    <row r="96" spans="1:10" ht="15.75" customHeight="1" x14ac:dyDescent="0.25">
      <c r="A96" s="1" t="s">
        <v>87</v>
      </c>
      <c r="B96" s="1">
        <v>1.5210615415255926</v>
      </c>
      <c r="C96" s="6">
        <v>27.194931288587931</v>
      </c>
      <c r="D96" s="6">
        <v>0.94109739095797651</v>
      </c>
      <c r="E96" s="6">
        <v>12.451902011551484</v>
      </c>
      <c r="F96" s="6">
        <v>40.093557060346548</v>
      </c>
      <c r="G96" s="7">
        <v>7094.1387482850623</v>
      </c>
      <c r="H96" s="5">
        <f t="shared" ref="H96:H98" si="98">(F96*4)</f>
        <v>160.37422824138619</v>
      </c>
      <c r="I96" s="6">
        <f t="shared" ref="I96:I98" si="99">(G96/H96)</f>
        <v>44.234904984904226</v>
      </c>
      <c r="J96" s="6">
        <f t="shared" ref="J96:J98" si="100">(I96/$M$21)</f>
        <v>2.4371848476531257</v>
      </c>
    </row>
    <row r="97" spans="1:10" ht="15.75" customHeight="1" x14ac:dyDescent="0.25">
      <c r="A97" s="1" t="s">
        <v>88</v>
      </c>
      <c r="B97" s="1">
        <v>1.5233509629777466</v>
      </c>
      <c r="C97" s="6">
        <v>27.214499550943021</v>
      </c>
      <c r="D97" s="6">
        <v>0.95080331304261057</v>
      </c>
      <c r="E97" s="6">
        <v>12.43832950803313</v>
      </c>
      <c r="F97" s="6">
        <v>39.874463626384589</v>
      </c>
      <c r="G97" s="7">
        <v>7288.8973893908806</v>
      </c>
      <c r="H97" s="5">
        <f t="shared" si="98"/>
        <v>159.49785450553836</v>
      </c>
      <c r="I97" s="6">
        <f t="shared" si="99"/>
        <v>45.69903094927075</v>
      </c>
      <c r="J97" s="6">
        <f t="shared" si="100"/>
        <v>2.5178529448634022</v>
      </c>
    </row>
    <row r="98" spans="1:10" ht="15.75" customHeight="1" x14ac:dyDescent="0.25">
      <c r="A98" s="1" t="s">
        <v>89</v>
      </c>
      <c r="B98" s="1">
        <v>1.5259224902082045</v>
      </c>
      <c r="C98" s="6">
        <v>27.234951556380128</v>
      </c>
      <c r="D98" s="6">
        <v>0.94294990723562155</v>
      </c>
      <c r="E98" s="6">
        <v>12.412028447742733</v>
      </c>
      <c r="F98" s="6">
        <v>40.322562358276642</v>
      </c>
      <c r="G98" s="7">
        <v>7516.5834908577135</v>
      </c>
      <c r="H98" s="5">
        <f t="shared" si="98"/>
        <v>161.29024943310657</v>
      </c>
      <c r="I98" s="6">
        <f t="shared" si="99"/>
        <v>46.602838778392105</v>
      </c>
      <c r="J98" s="6">
        <f t="shared" si="100"/>
        <v>2.5676495194706397</v>
      </c>
    </row>
    <row r="99" spans="1:10" ht="15.75" customHeight="1" x14ac:dyDescent="0.25">
      <c r="A99" s="1" t="s">
        <v>90</v>
      </c>
      <c r="B99" s="1">
        <v>1.5135785673172519</v>
      </c>
      <c r="C99" s="6">
        <v>27.289048192140651</v>
      </c>
      <c r="D99" s="6">
        <v>0.96347653184030135</v>
      </c>
      <c r="E99" s="6">
        <v>12.388415048924703</v>
      </c>
      <c r="F99" s="6">
        <v>39.879284181884778</v>
      </c>
      <c r="G99" s="7">
        <v>7573.9939634883403</v>
      </c>
      <c r="H99" s="5">
        <f t="shared" ref="H99" si="101">(F99*4)</f>
        <v>159.51713672753911</v>
      </c>
      <c r="I99" s="6">
        <f t="shared" ref="I99" si="102">(G99/H99)</f>
        <v>47.480754224074303</v>
      </c>
      <c r="J99" s="6">
        <f t="shared" ref="J99" si="103">(I99/$M$21)</f>
        <v>2.6160195164779232</v>
      </c>
    </row>
    <row r="100" spans="1:10" ht="15.75" customHeight="1" x14ac:dyDescent="0.25">
      <c r="A100" s="1">
        <v>2024</v>
      </c>
      <c r="B100" s="1"/>
      <c r="C100" s="6">
        <f>(SUM(C96:C99))/4</f>
        <v>27.233357647012934</v>
      </c>
      <c r="D100" s="6">
        <f t="shared" ref="D100:J100" si="104">(SUM(D96:D99))/4</f>
        <v>0.94958178576912755</v>
      </c>
      <c r="E100" s="6">
        <f t="shared" si="104"/>
        <v>12.422668754063011</v>
      </c>
      <c r="F100" s="6">
        <f t="shared" si="104"/>
        <v>40.042466806723141</v>
      </c>
      <c r="G100" s="6">
        <f t="shared" si="104"/>
        <v>7368.4033980054992</v>
      </c>
      <c r="H100" s="15">
        <f t="shared" si="104"/>
        <v>160.16986722689256</v>
      </c>
      <c r="I100" s="6">
        <f t="shared" si="104"/>
        <v>46.004382234160346</v>
      </c>
      <c r="J100" s="6">
        <f t="shared" si="104"/>
        <v>2.5346767071162728</v>
      </c>
    </row>
    <row r="101" spans="1:10" ht="15.75" customHeight="1" x14ac:dyDescent="0.25">
      <c r="A101" s="1"/>
      <c r="B101" s="1"/>
      <c r="C101" s="1"/>
      <c r="D101" s="1"/>
      <c r="E101" s="1"/>
      <c r="F101" s="1"/>
      <c r="G101" s="1"/>
      <c r="H101" s="8"/>
    </row>
    <row r="102" spans="1:10" ht="15.75" customHeight="1" x14ac:dyDescent="0.25">
      <c r="C102" s="1"/>
      <c r="D102" s="1"/>
      <c r="E102" s="1"/>
      <c r="F102" s="1"/>
      <c r="G102" s="1"/>
      <c r="H102" s="8"/>
    </row>
    <row r="103" spans="1:10" ht="15.75" customHeight="1" x14ac:dyDescent="0.25">
      <c r="C103" s="1"/>
      <c r="D103" s="1"/>
      <c r="E103" s="1"/>
      <c r="F103" s="1"/>
      <c r="G103" s="1"/>
      <c r="H103" s="8"/>
    </row>
    <row r="104" spans="1:10" ht="15.75" customHeight="1" x14ac:dyDescent="0.25">
      <c r="C104" s="1"/>
      <c r="D104" s="1"/>
      <c r="E104" s="1"/>
      <c r="F104" s="1"/>
      <c r="G104" s="1"/>
      <c r="H104" s="8"/>
    </row>
    <row r="105" spans="1:10" ht="15.75" customHeight="1" x14ac:dyDescent="0.25">
      <c r="C105" s="1"/>
      <c r="D105" s="1"/>
      <c r="E105" s="1"/>
      <c r="F105" s="1"/>
      <c r="G105" s="1"/>
      <c r="H105" s="8"/>
    </row>
    <row r="106" spans="1:10" ht="15.75" customHeight="1" x14ac:dyDescent="0.25">
      <c r="C106" s="1"/>
      <c r="D106" s="1"/>
      <c r="E106" s="1"/>
      <c r="F106" s="1"/>
      <c r="G106" s="1"/>
      <c r="H106" s="8"/>
    </row>
    <row r="107" spans="1:10" ht="15.75" customHeight="1" x14ac:dyDescent="0.25">
      <c r="C107" s="1"/>
      <c r="D107" s="1"/>
      <c r="E107" s="1"/>
      <c r="F107" s="1"/>
      <c r="G107" s="1"/>
      <c r="H107" s="8"/>
    </row>
    <row r="108" spans="1:10" ht="15.75" customHeight="1" x14ac:dyDescent="0.25">
      <c r="C108" s="1"/>
      <c r="D108" s="1"/>
      <c r="E108" s="1"/>
      <c r="F108" s="1"/>
      <c r="G108" s="1"/>
      <c r="H108" s="8"/>
    </row>
    <row r="109" spans="1:10" ht="15.75" customHeight="1" x14ac:dyDescent="0.25">
      <c r="C109" s="1"/>
      <c r="D109" s="1"/>
      <c r="E109" s="1"/>
      <c r="F109" s="1"/>
      <c r="G109" s="1"/>
      <c r="H109" s="8"/>
    </row>
    <row r="110" spans="1:10" ht="15.75" customHeight="1" x14ac:dyDescent="0.25">
      <c r="C110" s="1"/>
      <c r="D110" s="1"/>
      <c r="E110" s="1"/>
      <c r="F110" s="1"/>
      <c r="G110" s="1"/>
      <c r="H110" s="8"/>
    </row>
    <row r="111" spans="1:10" ht="15.75" customHeight="1" x14ac:dyDescent="0.25">
      <c r="C111" s="1"/>
      <c r="D111" s="1"/>
      <c r="E111" s="1"/>
      <c r="F111" s="1"/>
      <c r="G111" s="1"/>
      <c r="H111" s="8"/>
    </row>
    <row r="112" spans="1:10" ht="15.75" customHeight="1" x14ac:dyDescent="0.25">
      <c r="C112" s="1"/>
      <c r="D112" s="1"/>
      <c r="E112" s="1"/>
      <c r="F112" s="1"/>
      <c r="G112" s="1"/>
      <c r="H112" s="8"/>
    </row>
    <row r="113" spans="1:8" ht="15.75" customHeight="1" x14ac:dyDescent="0.25">
      <c r="C113" s="1"/>
      <c r="D113" s="1"/>
      <c r="E113" s="1"/>
      <c r="F113" s="1"/>
      <c r="G113" s="1"/>
      <c r="H113" s="8"/>
    </row>
    <row r="114" spans="1:8" ht="15.75" customHeight="1" x14ac:dyDescent="0.25">
      <c r="C114" s="1"/>
      <c r="D114" s="1"/>
      <c r="E114" s="1"/>
      <c r="F114" s="1"/>
      <c r="G114" s="1"/>
      <c r="H114" s="8"/>
    </row>
    <row r="115" spans="1:8" ht="15.75" customHeight="1" x14ac:dyDescent="0.25">
      <c r="C115" s="1"/>
      <c r="D115" s="1"/>
      <c r="E115" s="1"/>
      <c r="F115" s="1"/>
      <c r="G115" s="1"/>
      <c r="H115" s="8"/>
    </row>
    <row r="116" spans="1:8" ht="15.75" customHeight="1" x14ac:dyDescent="0.25">
      <c r="C116" s="1"/>
      <c r="D116" s="1"/>
      <c r="E116" s="1"/>
      <c r="F116" s="1"/>
      <c r="G116" s="1"/>
      <c r="H116" s="8"/>
    </row>
    <row r="117" spans="1:8" ht="15.75" customHeight="1" x14ac:dyDescent="0.25">
      <c r="C117" s="1"/>
      <c r="D117" s="1"/>
      <c r="E117" s="1"/>
      <c r="F117" s="1"/>
      <c r="G117" s="1"/>
      <c r="H117" s="8"/>
    </row>
    <row r="118" spans="1:8" ht="15.75" customHeight="1" x14ac:dyDescent="0.25">
      <c r="C118" s="1"/>
      <c r="D118" s="1"/>
      <c r="E118" s="1"/>
      <c r="F118" s="1"/>
      <c r="G118" s="1"/>
      <c r="H118" s="8"/>
    </row>
    <row r="119" spans="1:8" ht="15.75" customHeight="1" x14ac:dyDescent="0.25">
      <c r="C119" s="1"/>
      <c r="D119" s="1"/>
      <c r="E119" s="1"/>
      <c r="F119" s="1"/>
      <c r="G119" s="1"/>
      <c r="H119" s="8"/>
    </row>
    <row r="120" spans="1:8" ht="15.75" customHeight="1" x14ac:dyDescent="0.25">
      <c r="C120" s="1"/>
      <c r="D120" s="1"/>
      <c r="E120" s="1"/>
      <c r="F120" s="1"/>
      <c r="G120" s="1"/>
      <c r="H120" s="8"/>
    </row>
    <row r="121" spans="1:8" ht="15.75" customHeight="1" x14ac:dyDescent="0.25">
      <c r="A121" s="1"/>
      <c r="B121" s="1"/>
      <c r="C121" s="1"/>
      <c r="D121" s="1"/>
      <c r="E121" s="1"/>
      <c r="F121" s="1"/>
      <c r="G121" s="1"/>
      <c r="H121" s="8"/>
    </row>
    <row r="122" spans="1:8" ht="15.75" customHeight="1" x14ac:dyDescent="0.25">
      <c r="A122" s="1"/>
      <c r="B122" s="1"/>
      <c r="C122" s="1"/>
      <c r="D122" s="1"/>
      <c r="E122" s="1"/>
      <c r="F122" s="1"/>
      <c r="G122" s="1"/>
      <c r="H122" s="8"/>
    </row>
    <row r="123" spans="1:8" ht="15.75" customHeight="1" x14ac:dyDescent="0.25">
      <c r="A123" s="1"/>
      <c r="B123" s="1"/>
      <c r="C123" s="1"/>
      <c r="D123" s="1"/>
      <c r="E123" s="1"/>
      <c r="F123" s="1"/>
      <c r="G123" s="1"/>
      <c r="H123" s="8"/>
    </row>
    <row r="124" spans="1:8" ht="15.75" customHeight="1" x14ac:dyDescent="0.25">
      <c r="A124" s="1"/>
      <c r="B124" s="1"/>
      <c r="C124" s="1"/>
      <c r="D124" s="1"/>
      <c r="E124" s="1"/>
      <c r="F124" s="1"/>
      <c r="G124" s="1"/>
      <c r="H124" s="8"/>
    </row>
    <row r="125" spans="1:8" ht="15.75" customHeight="1" x14ac:dyDescent="0.25">
      <c r="A125" s="1"/>
      <c r="B125" s="1"/>
      <c r="C125" s="1"/>
      <c r="D125" s="1"/>
      <c r="E125" s="1"/>
      <c r="F125" s="1"/>
      <c r="G125" s="1"/>
      <c r="H125" s="8"/>
    </row>
    <row r="126" spans="1:8" ht="15.75" customHeight="1" x14ac:dyDescent="0.25">
      <c r="A126" s="1"/>
      <c r="B126" s="1"/>
      <c r="C126" s="1"/>
      <c r="D126" s="1"/>
      <c r="E126" s="1"/>
      <c r="F126" s="1"/>
      <c r="G126" s="1"/>
      <c r="H126" s="8"/>
    </row>
    <row r="127" spans="1:8" ht="15.75" customHeight="1" x14ac:dyDescent="0.25">
      <c r="A127" s="1"/>
      <c r="B127" s="1"/>
      <c r="C127" s="1"/>
      <c r="D127" s="1"/>
      <c r="E127" s="1"/>
      <c r="F127" s="1"/>
      <c r="G127" s="1"/>
      <c r="H127" s="8"/>
    </row>
    <row r="128" spans="1:8" ht="15.75" customHeight="1" x14ac:dyDescent="0.25">
      <c r="A128" s="1"/>
      <c r="B128" s="1"/>
      <c r="C128" s="1"/>
      <c r="D128" s="1"/>
      <c r="E128" s="1"/>
      <c r="F128" s="1"/>
      <c r="G128" s="1"/>
      <c r="H128" s="8"/>
    </row>
    <row r="129" spans="1:8" ht="15.75" customHeight="1" x14ac:dyDescent="0.25">
      <c r="A129" s="1"/>
      <c r="B129" s="1"/>
      <c r="C129" s="1"/>
      <c r="D129" s="1"/>
      <c r="E129" s="1"/>
      <c r="F129" s="1"/>
      <c r="G129" s="1"/>
      <c r="H129" s="8"/>
    </row>
    <row r="130" spans="1:8" ht="15.75" customHeight="1" x14ac:dyDescent="0.25">
      <c r="A130" s="1"/>
      <c r="B130" s="1"/>
      <c r="C130" s="1"/>
      <c r="D130" s="1"/>
      <c r="E130" s="1"/>
      <c r="F130" s="1"/>
      <c r="G130" s="1"/>
      <c r="H130" s="8"/>
    </row>
    <row r="131" spans="1:8" ht="15.75" customHeight="1" x14ac:dyDescent="0.25">
      <c r="A131" s="1"/>
      <c r="B131" s="1"/>
      <c r="C131" s="1"/>
      <c r="D131" s="1"/>
      <c r="E131" s="1"/>
      <c r="F131" s="1"/>
      <c r="G131" s="1"/>
      <c r="H131" s="8"/>
    </row>
    <row r="132" spans="1:8" ht="15.75" customHeight="1" x14ac:dyDescent="0.25">
      <c r="A132" s="1"/>
      <c r="B132" s="1"/>
      <c r="C132" s="1"/>
      <c r="D132" s="1"/>
      <c r="E132" s="1"/>
      <c r="F132" s="1"/>
      <c r="G132" s="1"/>
      <c r="H132" s="8"/>
    </row>
    <row r="133" spans="1:8" ht="15.75" customHeight="1" x14ac:dyDescent="0.25">
      <c r="A133" s="1"/>
      <c r="B133" s="1"/>
      <c r="C133" s="1"/>
      <c r="D133" s="1"/>
      <c r="E133" s="1"/>
      <c r="F133" s="1"/>
      <c r="G133" s="1"/>
      <c r="H133" s="8"/>
    </row>
    <row r="134" spans="1:8" ht="15.75" customHeight="1" x14ac:dyDescent="0.25">
      <c r="A134" s="1"/>
      <c r="B134" s="1"/>
      <c r="C134" s="1"/>
      <c r="D134" s="1"/>
      <c r="E134" s="1"/>
      <c r="F134" s="1"/>
      <c r="G134" s="1"/>
      <c r="H134" s="8"/>
    </row>
    <row r="135" spans="1:8" ht="15.75" customHeight="1" x14ac:dyDescent="0.25">
      <c r="A135" s="1"/>
      <c r="B135" s="1"/>
      <c r="C135" s="1"/>
      <c r="D135" s="1"/>
      <c r="E135" s="1"/>
      <c r="F135" s="1"/>
      <c r="G135" s="1"/>
      <c r="H135" s="8"/>
    </row>
    <row r="136" spans="1:8" ht="15.75" customHeight="1" x14ac:dyDescent="0.25">
      <c r="A136" s="1"/>
      <c r="B136" s="1"/>
      <c r="C136" s="1"/>
      <c r="D136" s="1"/>
      <c r="E136" s="1"/>
      <c r="F136" s="1"/>
      <c r="G136" s="1"/>
      <c r="H136" s="8"/>
    </row>
    <row r="137" spans="1:8" ht="15.75" customHeight="1" x14ac:dyDescent="0.25">
      <c r="A137" s="1"/>
      <c r="B137" s="1"/>
      <c r="C137" s="1"/>
      <c r="D137" s="1"/>
      <c r="E137" s="1"/>
      <c r="F137" s="1"/>
      <c r="G137" s="1"/>
      <c r="H137" s="8"/>
    </row>
    <row r="138" spans="1:8" ht="15.75" customHeight="1" x14ac:dyDescent="0.25">
      <c r="A138" s="1"/>
      <c r="B138" s="1"/>
      <c r="C138" s="1"/>
      <c r="D138" s="1"/>
      <c r="E138" s="1"/>
      <c r="F138" s="1"/>
      <c r="G138" s="1"/>
      <c r="H138" s="8"/>
    </row>
    <row r="139" spans="1:8" ht="15.75" customHeight="1" x14ac:dyDescent="0.25">
      <c r="A139" s="1"/>
      <c r="B139" s="1"/>
      <c r="C139" s="1"/>
      <c r="D139" s="1"/>
      <c r="E139" s="1"/>
      <c r="F139" s="1"/>
      <c r="G139" s="1"/>
      <c r="H139" s="8"/>
    </row>
    <row r="140" spans="1:8" ht="15.75" customHeight="1" x14ac:dyDescent="0.25">
      <c r="A140" s="1"/>
      <c r="B140" s="1"/>
      <c r="C140" s="1"/>
      <c r="D140" s="1"/>
      <c r="E140" s="1"/>
      <c r="F140" s="1"/>
      <c r="G140" s="1"/>
      <c r="H140" s="8"/>
    </row>
    <row r="141" spans="1:8" ht="15.75" customHeight="1" x14ac:dyDescent="0.25">
      <c r="A141" s="1"/>
      <c r="B141" s="1"/>
      <c r="C141" s="1"/>
      <c r="D141" s="1"/>
      <c r="E141" s="1"/>
      <c r="F141" s="1"/>
      <c r="G141" s="1"/>
      <c r="H141" s="8"/>
    </row>
    <row r="142" spans="1:8" ht="15.75" customHeight="1" x14ac:dyDescent="0.25">
      <c r="A142" s="1"/>
      <c r="B142" s="1"/>
      <c r="C142" s="1"/>
      <c r="D142" s="1"/>
      <c r="E142" s="1"/>
      <c r="F142" s="1"/>
      <c r="G142" s="1"/>
      <c r="H142" s="8"/>
    </row>
    <row r="143" spans="1:8" ht="15.75" customHeight="1" x14ac:dyDescent="0.25">
      <c r="A143" s="1"/>
      <c r="B143" s="1"/>
      <c r="C143" s="1"/>
      <c r="D143" s="1"/>
      <c r="E143" s="1"/>
      <c r="F143" s="1"/>
      <c r="G143" s="1"/>
      <c r="H143" s="8"/>
    </row>
    <row r="144" spans="1:8" ht="15.75" customHeight="1" x14ac:dyDescent="0.25">
      <c r="A144" s="1"/>
      <c r="B144" s="1"/>
      <c r="C144" s="1"/>
      <c r="D144" s="1"/>
      <c r="E144" s="1"/>
      <c r="F144" s="1"/>
      <c r="G144" s="1"/>
      <c r="H144" s="8"/>
    </row>
    <row r="145" spans="1:8" ht="15.75" customHeight="1" x14ac:dyDescent="0.25">
      <c r="A145" s="1"/>
      <c r="B145" s="1"/>
      <c r="C145" s="1"/>
      <c r="D145" s="1"/>
      <c r="E145" s="1"/>
      <c r="F145" s="1"/>
      <c r="G145" s="1"/>
      <c r="H145" s="8"/>
    </row>
    <row r="146" spans="1:8" ht="15.75" customHeight="1" x14ac:dyDescent="0.25">
      <c r="A146" s="1"/>
      <c r="B146" s="1"/>
      <c r="C146" s="1"/>
      <c r="D146" s="1"/>
      <c r="E146" s="1"/>
      <c r="F146" s="1"/>
      <c r="G146" s="1"/>
      <c r="H146" s="8"/>
    </row>
    <row r="147" spans="1:8" ht="15.75" customHeight="1" x14ac:dyDescent="0.25">
      <c r="A147" s="1"/>
      <c r="B147" s="1"/>
      <c r="C147" s="1"/>
      <c r="D147" s="1"/>
      <c r="E147" s="1"/>
      <c r="F147" s="1"/>
      <c r="G147" s="1"/>
      <c r="H147" s="8"/>
    </row>
    <row r="148" spans="1:8" ht="15.75" customHeight="1" x14ac:dyDescent="0.25">
      <c r="A148" s="1"/>
      <c r="B148" s="1"/>
      <c r="C148" s="1"/>
      <c r="D148" s="1"/>
      <c r="E148" s="1"/>
      <c r="F148" s="1"/>
      <c r="G148" s="1"/>
      <c r="H148" s="8"/>
    </row>
    <row r="149" spans="1:8" ht="15.75" customHeight="1" x14ac:dyDescent="0.25">
      <c r="A149" s="1"/>
      <c r="B149" s="1"/>
      <c r="C149" s="1"/>
      <c r="D149" s="1"/>
      <c r="E149" s="1"/>
      <c r="F149" s="1"/>
      <c r="G149" s="1"/>
      <c r="H149" s="8"/>
    </row>
    <row r="150" spans="1:8" ht="15.75" customHeight="1" x14ac:dyDescent="0.25">
      <c r="A150" s="1"/>
      <c r="B150" s="1"/>
      <c r="C150" s="1"/>
      <c r="D150" s="1"/>
      <c r="E150" s="1"/>
      <c r="F150" s="1"/>
      <c r="G150" s="1"/>
      <c r="H150" s="8"/>
    </row>
    <row r="151" spans="1:8" ht="15.75" customHeight="1" x14ac:dyDescent="0.25">
      <c r="A151" s="1"/>
      <c r="B151" s="1"/>
      <c r="C151" s="1"/>
      <c r="D151" s="1"/>
      <c r="E151" s="1"/>
      <c r="F151" s="1"/>
      <c r="G151" s="1"/>
      <c r="H151" s="8"/>
    </row>
    <row r="152" spans="1:8" ht="15.75" customHeight="1" x14ac:dyDescent="0.25">
      <c r="A152" s="1"/>
      <c r="B152" s="1"/>
      <c r="C152" s="1"/>
      <c r="D152" s="1"/>
      <c r="E152" s="1"/>
      <c r="F152" s="1"/>
      <c r="G152" s="1"/>
      <c r="H152" s="8"/>
    </row>
    <row r="153" spans="1:8" ht="15.75" customHeight="1" x14ac:dyDescent="0.25">
      <c r="A153" s="1"/>
      <c r="B153" s="1"/>
      <c r="C153" s="1"/>
      <c r="D153" s="1"/>
      <c r="E153" s="1"/>
      <c r="F153" s="1"/>
      <c r="G153" s="1"/>
      <c r="H153" s="8"/>
    </row>
    <row r="154" spans="1:8" ht="15.75" customHeight="1" x14ac:dyDescent="0.25">
      <c r="A154" s="1"/>
      <c r="B154" s="1"/>
      <c r="C154" s="1"/>
      <c r="D154" s="1"/>
      <c r="E154" s="1"/>
      <c r="F154" s="1"/>
      <c r="G154" s="1"/>
      <c r="H154" s="8"/>
    </row>
    <row r="155" spans="1:8" ht="15.75" customHeight="1" x14ac:dyDescent="0.25">
      <c r="A155" s="1"/>
      <c r="B155" s="1"/>
      <c r="C155" s="1"/>
      <c r="D155" s="1"/>
      <c r="E155" s="1"/>
      <c r="F155" s="1"/>
      <c r="G155" s="1"/>
      <c r="H155" s="8"/>
    </row>
    <row r="156" spans="1:8" ht="15.75" customHeight="1" x14ac:dyDescent="0.25">
      <c r="A156" s="1"/>
      <c r="B156" s="1"/>
      <c r="C156" s="1"/>
      <c r="D156" s="1"/>
      <c r="E156" s="1"/>
      <c r="F156" s="1"/>
      <c r="G156" s="1"/>
      <c r="H156" s="8"/>
    </row>
    <row r="157" spans="1:8" ht="15.75" customHeight="1" x14ac:dyDescent="0.25">
      <c r="A157" s="1"/>
      <c r="B157" s="1"/>
      <c r="C157" s="1"/>
      <c r="D157" s="1"/>
      <c r="E157" s="1"/>
      <c r="F157" s="1"/>
      <c r="G157" s="1"/>
      <c r="H157" s="8"/>
    </row>
    <row r="158" spans="1:8" ht="15.75" customHeight="1" x14ac:dyDescent="0.25">
      <c r="A158" s="1"/>
      <c r="B158" s="1"/>
      <c r="C158" s="1"/>
      <c r="D158" s="1"/>
      <c r="E158" s="1"/>
      <c r="F158" s="1"/>
      <c r="G158" s="1"/>
      <c r="H158" s="8"/>
    </row>
    <row r="159" spans="1:8" ht="15.75" customHeight="1" x14ac:dyDescent="0.25">
      <c r="A159" s="1"/>
      <c r="B159" s="1"/>
      <c r="C159" s="1"/>
      <c r="D159" s="1"/>
      <c r="E159" s="1"/>
      <c r="F159" s="1"/>
      <c r="G159" s="1"/>
      <c r="H159" s="8"/>
    </row>
    <row r="160" spans="1:8" ht="15.75" customHeight="1" x14ac:dyDescent="0.25">
      <c r="A160" s="1"/>
      <c r="B160" s="1"/>
      <c r="C160" s="1"/>
      <c r="D160" s="1"/>
      <c r="E160" s="1"/>
      <c r="F160" s="1"/>
      <c r="G160" s="1"/>
      <c r="H160" s="8"/>
    </row>
    <row r="161" spans="1:8" ht="15.75" customHeight="1" x14ac:dyDescent="0.25">
      <c r="A161" s="1"/>
      <c r="B161" s="1"/>
      <c r="C161" s="1"/>
      <c r="D161" s="1"/>
      <c r="E161" s="1"/>
      <c r="F161" s="1"/>
      <c r="G161" s="1"/>
      <c r="H161" s="8"/>
    </row>
    <row r="162" spans="1:8" ht="15.75" customHeight="1" x14ac:dyDescent="0.25">
      <c r="A162" s="1"/>
      <c r="B162" s="1"/>
      <c r="C162" s="1"/>
      <c r="D162" s="1"/>
      <c r="E162" s="1"/>
      <c r="F162" s="1"/>
      <c r="G162" s="1"/>
      <c r="H162" s="8"/>
    </row>
    <row r="163" spans="1:8" ht="15.75" customHeight="1" x14ac:dyDescent="0.25">
      <c r="A163" s="1"/>
      <c r="B163" s="1"/>
      <c r="C163" s="1"/>
      <c r="D163" s="1"/>
      <c r="E163" s="1"/>
      <c r="F163" s="1"/>
      <c r="G163" s="1"/>
      <c r="H163" s="8"/>
    </row>
    <row r="164" spans="1:8" ht="15.75" customHeight="1" x14ac:dyDescent="0.25">
      <c r="A164" s="1"/>
      <c r="B164" s="1"/>
      <c r="C164" s="1"/>
      <c r="D164" s="1"/>
      <c r="E164" s="1"/>
      <c r="F164" s="1"/>
      <c r="G164" s="1"/>
      <c r="H164" s="8"/>
    </row>
    <row r="165" spans="1:8" ht="15.75" customHeight="1" x14ac:dyDescent="0.25">
      <c r="A165" s="1"/>
      <c r="B165" s="1"/>
      <c r="C165" s="1"/>
      <c r="D165" s="1"/>
      <c r="E165" s="1"/>
      <c r="F165" s="1"/>
      <c r="G165" s="1"/>
      <c r="H165" s="8"/>
    </row>
    <row r="166" spans="1:8" ht="15.75" customHeight="1" x14ac:dyDescent="0.25">
      <c r="A166" s="1"/>
      <c r="B166" s="1"/>
      <c r="C166" s="1"/>
      <c r="D166" s="1"/>
      <c r="E166" s="1"/>
      <c r="F166" s="1"/>
      <c r="G166" s="1"/>
      <c r="H166" s="8"/>
    </row>
    <row r="167" spans="1:8" ht="15.75" customHeight="1" x14ac:dyDescent="0.25">
      <c r="A167" s="1"/>
      <c r="B167" s="1"/>
      <c r="C167" s="1"/>
      <c r="D167" s="1"/>
      <c r="E167" s="1"/>
      <c r="F167" s="1"/>
      <c r="G167" s="1"/>
      <c r="H167" s="8"/>
    </row>
    <row r="168" spans="1:8" ht="15.75" customHeight="1" x14ac:dyDescent="0.25">
      <c r="A168" s="1"/>
      <c r="B168" s="1"/>
      <c r="C168" s="1"/>
      <c r="D168" s="1"/>
      <c r="E168" s="1"/>
      <c r="F168" s="1"/>
      <c r="G168" s="1"/>
      <c r="H168" s="8"/>
    </row>
    <row r="169" spans="1:8" ht="15.75" customHeight="1" x14ac:dyDescent="0.25">
      <c r="A169" s="1"/>
      <c r="B169" s="1"/>
      <c r="C169" s="1"/>
      <c r="D169" s="1"/>
      <c r="E169" s="1"/>
      <c r="F169" s="1"/>
      <c r="G169" s="1"/>
      <c r="H169" s="8"/>
    </row>
    <row r="170" spans="1:8" ht="15.75" customHeight="1" x14ac:dyDescent="0.25">
      <c r="A170" s="1"/>
      <c r="B170" s="1"/>
      <c r="C170" s="1"/>
      <c r="D170" s="1"/>
      <c r="E170" s="1"/>
      <c r="F170" s="1"/>
      <c r="G170" s="1"/>
      <c r="H170" s="8"/>
    </row>
    <row r="171" spans="1:8" ht="15.75" customHeight="1" x14ac:dyDescent="0.25">
      <c r="A171" s="1"/>
      <c r="B171" s="1"/>
      <c r="C171" s="1"/>
      <c r="D171" s="1"/>
      <c r="E171" s="1"/>
      <c r="F171" s="1"/>
      <c r="G171" s="1"/>
      <c r="H171" s="8"/>
    </row>
    <row r="172" spans="1:8" ht="15.75" customHeight="1" x14ac:dyDescent="0.25">
      <c r="A172" s="1"/>
      <c r="B172" s="1"/>
      <c r="C172" s="1"/>
      <c r="D172" s="1"/>
      <c r="E172" s="1"/>
      <c r="F172" s="1"/>
      <c r="G172" s="1"/>
      <c r="H172" s="8"/>
    </row>
    <row r="173" spans="1:8" ht="15.75" customHeight="1" x14ac:dyDescent="0.25">
      <c r="A173" s="1"/>
      <c r="B173" s="1"/>
      <c r="C173" s="1"/>
      <c r="D173" s="1"/>
      <c r="E173" s="1"/>
      <c r="F173" s="1"/>
      <c r="G173" s="1"/>
      <c r="H173" s="8"/>
    </row>
    <row r="174" spans="1:8" ht="15.75" customHeight="1" x14ac:dyDescent="0.25">
      <c r="A174" s="1"/>
      <c r="B174" s="1"/>
      <c r="C174" s="1"/>
      <c r="D174" s="1"/>
      <c r="E174" s="1"/>
      <c r="F174" s="1"/>
      <c r="G174" s="1"/>
      <c r="H174" s="8"/>
    </row>
    <row r="175" spans="1:8" ht="15.75" customHeight="1" x14ac:dyDescent="0.25">
      <c r="A175" s="1"/>
      <c r="B175" s="1"/>
      <c r="C175" s="1"/>
      <c r="D175" s="1"/>
      <c r="E175" s="1"/>
      <c r="F175" s="1"/>
      <c r="G175" s="1"/>
      <c r="H175" s="8"/>
    </row>
    <row r="176" spans="1:8" ht="15.75" customHeight="1" x14ac:dyDescent="0.25">
      <c r="A176" s="1"/>
      <c r="B176" s="1"/>
      <c r="C176" s="1"/>
      <c r="D176" s="1"/>
      <c r="E176" s="1"/>
      <c r="F176" s="1"/>
      <c r="G176" s="1"/>
      <c r="H176" s="8"/>
    </row>
    <row r="177" spans="1:8" ht="15.75" customHeight="1" x14ac:dyDescent="0.25">
      <c r="A177" s="1"/>
      <c r="B177" s="1"/>
      <c r="C177" s="1"/>
      <c r="D177" s="1"/>
      <c r="E177" s="1"/>
      <c r="F177" s="1"/>
      <c r="G177" s="1"/>
      <c r="H177" s="8"/>
    </row>
    <row r="178" spans="1:8" ht="15.75" customHeight="1" x14ac:dyDescent="0.25">
      <c r="A178" s="1"/>
      <c r="B178" s="1"/>
      <c r="C178" s="1"/>
      <c r="D178" s="1"/>
      <c r="E178" s="1"/>
      <c r="F178" s="1"/>
      <c r="G178" s="1"/>
      <c r="H178" s="8"/>
    </row>
    <row r="179" spans="1:8" ht="15.75" customHeight="1" x14ac:dyDescent="0.25">
      <c r="A179" s="1"/>
      <c r="B179" s="1"/>
      <c r="C179" s="1"/>
      <c r="D179" s="1"/>
      <c r="E179" s="1"/>
      <c r="F179" s="1"/>
      <c r="G179" s="1"/>
      <c r="H179" s="8"/>
    </row>
    <row r="180" spans="1:8" ht="15.75" customHeight="1" x14ac:dyDescent="0.25">
      <c r="A180" s="1"/>
      <c r="B180" s="1"/>
      <c r="C180" s="1"/>
      <c r="D180" s="1"/>
      <c r="E180" s="1"/>
      <c r="F180" s="1"/>
      <c r="G180" s="1"/>
      <c r="H180" s="8"/>
    </row>
    <row r="181" spans="1:8" ht="15.75" customHeight="1" x14ac:dyDescent="0.25">
      <c r="A181" s="1"/>
      <c r="B181" s="1"/>
      <c r="C181" s="1"/>
      <c r="D181" s="1"/>
      <c r="E181" s="1"/>
      <c r="F181" s="1"/>
      <c r="G181" s="1"/>
      <c r="H181" s="8"/>
    </row>
    <row r="182" spans="1:8" ht="15.75" customHeight="1" x14ac:dyDescent="0.25">
      <c r="A182" s="1"/>
      <c r="B182" s="1"/>
      <c r="C182" s="1"/>
      <c r="D182" s="1"/>
      <c r="E182" s="1"/>
      <c r="F182" s="1"/>
      <c r="G182" s="1"/>
      <c r="H182" s="8"/>
    </row>
    <row r="183" spans="1:8" ht="15.75" customHeight="1" x14ac:dyDescent="0.25">
      <c r="A183" s="1"/>
      <c r="B183" s="1"/>
      <c r="C183" s="1"/>
      <c r="D183" s="1"/>
      <c r="E183" s="1"/>
      <c r="F183" s="1"/>
      <c r="G183" s="1"/>
      <c r="H183" s="8"/>
    </row>
    <row r="184" spans="1:8" ht="15.75" customHeight="1" x14ac:dyDescent="0.25">
      <c r="A184" s="1"/>
      <c r="B184" s="1"/>
      <c r="C184" s="1"/>
      <c r="D184" s="1"/>
      <c r="E184" s="1"/>
      <c r="F184" s="1"/>
      <c r="G184" s="1"/>
      <c r="H184" s="8"/>
    </row>
    <row r="185" spans="1:8" ht="15.75" customHeight="1" x14ac:dyDescent="0.25">
      <c r="A185" s="1"/>
      <c r="B185" s="1"/>
      <c r="C185" s="1"/>
      <c r="D185" s="1"/>
      <c r="E185" s="1"/>
      <c r="F185" s="1"/>
      <c r="G185" s="1"/>
      <c r="H185" s="8"/>
    </row>
    <row r="186" spans="1:8" ht="15.75" customHeight="1" x14ac:dyDescent="0.25">
      <c r="A186" s="1"/>
      <c r="B186" s="1"/>
      <c r="C186" s="1"/>
      <c r="D186" s="1"/>
      <c r="E186" s="1"/>
      <c r="F186" s="1"/>
      <c r="G186" s="1"/>
      <c r="H186" s="8"/>
    </row>
    <row r="187" spans="1:8" ht="15.75" customHeight="1" x14ac:dyDescent="0.25">
      <c r="A187" s="1"/>
      <c r="B187" s="1"/>
      <c r="C187" s="1"/>
      <c r="D187" s="1"/>
      <c r="E187" s="1"/>
      <c r="F187" s="1"/>
      <c r="G187" s="1"/>
      <c r="H187" s="8"/>
    </row>
    <row r="188" spans="1:8" ht="15.75" customHeight="1" x14ac:dyDescent="0.25">
      <c r="A188" s="1"/>
      <c r="B188" s="1"/>
      <c r="C188" s="1"/>
      <c r="D188" s="1"/>
      <c r="E188" s="1"/>
      <c r="F188" s="1"/>
      <c r="G188" s="1"/>
      <c r="H188" s="8"/>
    </row>
    <row r="189" spans="1:8" ht="15.75" customHeight="1" x14ac:dyDescent="0.25">
      <c r="A189" s="1"/>
      <c r="B189" s="1"/>
      <c r="C189" s="1"/>
      <c r="D189" s="1"/>
      <c r="E189" s="1"/>
      <c r="F189" s="1"/>
      <c r="G189" s="1"/>
      <c r="H189" s="8"/>
    </row>
    <row r="190" spans="1:8" ht="15.75" customHeight="1" x14ac:dyDescent="0.25">
      <c r="A190" s="1"/>
      <c r="B190" s="1"/>
      <c r="C190" s="1"/>
      <c r="D190" s="1"/>
      <c r="E190" s="1"/>
      <c r="F190" s="1"/>
      <c r="G190" s="1"/>
      <c r="H190" s="8"/>
    </row>
    <row r="191" spans="1:8" ht="15.75" customHeight="1" x14ac:dyDescent="0.25">
      <c r="A191" s="1"/>
      <c r="B191" s="1"/>
      <c r="C191" s="1"/>
      <c r="D191" s="1"/>
      <c r="E191" s="1"/>
      <c r="F191" s="1"/>
      <c r="G191" s="1"/>
      <c r="H191" s="8"/>
    </row>
    <row r="192" spans="1:8" ht="15.75" customHeight="1" x14ac:dyDescent="0.25">
      <c r="A192" s="1"/>
      <c r="B192" s="1"/>
      <c r="C192" s="1"/>
      <c r="D192" s="1"/>
      <c r="E192" s="1"/>
      <c r="F192" s="1"/>
      <c r="G192" s="1"/>
      <c r="H192" s="8"/>
    </row>
    <row r="193" spans="1:8" ht="15.75" customHeight="1" x14ac:dyDescent="0.25">
      <c r="A193" s="1"/>
      <c r="B193" s="1"/>
      <c r="C193" s="1"/>
      <c r="D193" s="1"/>
      <c r="E193" s="1"/>
      <c r="F193" s="1"/>
      <c r="G193" s="1"/>
      <c r="H193" s="8"/>
    </row>
    <row r="194" spans="1:8" ht="15.75" customHeight="1" x14ac:dyDescent="0.25">
      <c r="A194" s="1"/>
      <c r="B194" s="1"/>
      <c r="C194" s="1"/>
      <c r="D194" s="1"/>
      <c r="E194" s="1"/>
      <c r="F194" s="1"/>
      <c r="G194" s="1"/>
      <c r="H194" s="8"/>
    </row>
    <row r="195" spans="1:8" ht="15.75" customHeight="1" x14ac:dyDescent="0.25">
      <c r="A195" s="1"/>
      <c r="B195" s="1"/>
      <c r="C195" s="1"/>
      <c r="D195" s="1"/>
      <c r="E195" s="1"/>
      <c r="F195" s="1"/>
      <c r="G195" s="1"/>
      <c r="H195" s="8"/>
    </row>
    <row r="196" spans="1:8" ht="15.75" customHeight="1" x14ac:dyDescent="0.25">
      <c r="A196" s="1"/>
      <c r="B196" s="1"/>
      <c r="C196" s="1"/>
      <c r="D196" s="1"/>
      <c r="E196" s="1"/>
      <c r="F196" s="1"/>
      <c r="G196" s="1"/>
      <c r="H196" s="8"/>
    </row>
    <row r="197" spans="1:8" ht="15.75" customHeight="1" x14ac:dyDescent="0.25">
      <c r="A197" s="1"/>
      <c r="B197" s="1"/>
      <c r="C197" s="1"/>
      <c r="D197" s="1"/>
      <c r="E197" s="1"/>
      <c r="F197" s="1"/>
      <c r="G197" s="1"/>
      <c r="H197" s="8"/>
    </row>
    <row r="198" spans="1:8" ht="15.75" customHeight="1" x14ac:dyDescent="0.25">
      <c r="A198" s="1"/>
      <c r="B198" s="1"/>
      <c r="C198" s="1"/>
      <c r="D198" s="1"/>
      <c r="E198" s="1"/>
      <c r="F198" s="1"/>
      <c r="G198" s="1"/>
      <c r="H198" s="8"/>
    </row>
    <row r="199" spans="1:8" ht="15.75" customHeight="1" x14ac:dyDescent="0.25">
      <c r="A199" s="1"/>
      <c r="B199" s="1"/>
      <c r="C199" s="1"/>
      <c r="D199" s="1"/>
      <c r="E199" s="1"/>
      <c r="F199" s="1"/>
      <c r="G199" s="1"/>
      <c r="H199" s="8"/>
    </row>
    <row r="200" spans="1:8" ht="15.75" customHeight="1" x14ac:dyDescent="0.25">
      <c r="A200" s="1"/>
      <c r="B200" s="1"/>
      <c r="C200" s="1"/>
      <c r="D200" s="1"/>
      <c r="E200" s="1"/>
      <c r="F200" s="1"/>
      <c r="G200" s="1"/>
      <c r="H200" s="8"/>
    </row>
    <row r="201" spans="1:8" ht="15.75" customHeight="1" x14ac:dyDescent="0.25">
      <c r="A201" s="1"/>
      <c r="B201" s="1"/>
      <c r="C201" s="1"/>
      <c r="D201" s="1"/>
      <c r="E201" s="1"/>
      <c r="F201" s="1"/>
      <c r="G201" s="1"/>
      <c r="H201" s="8"/>
    </row>
    <row r="202" spans="1:8" ht="15.75" customHeight="1" x14ac:dyDescent="0.25">
      <c r="A202" s="1"/>
      <c r="B202" s="1"/>
      <c r="C202" s="1"/>
      <c r="D202" s="1"/>
      <c r="E202" s="1"/>
      <c r="F202" s="1"/>
      <c r="G202" s="1"/>
      <c r="H202" s="8"/>
    </row>
    <row r="203" spans="1:8" ht="15.75" customHeight="1" x14ac:dyDescent="0.25">
      <c r="A203" s="1"/>
      <c r="B203" s="1"/>
      <c r="C203" s="1"/>
      <c r="D203" s="1"/>
      <c r="E203" s="1"/>
      <c r="F203" s="1"/>
      <c r="G203" s="1"/>
      <c r="H203" s="8"/>
    </row>
    <row r="204" spans="1:8" ht="15.75" customHeight="1" x14ac:dyDescent="0.25">
      <c r="A204" s="1"/>
      <c r="B204" s="1"/>
      <c r="C204" s="1"/>
      <c r="D204" s="1"/>
      <c r="E204" s="1"/>
      <c r="F204" s="1"/>
      <c r="G204" s="1"/>
      <c r="H204" s="8"/>
    </row>
    <row r="205" spans="1:8" ht="15.75" customHeight="1" x14ac:dyDescent="0.25">
      <c r="A205" s="1"/>
      <c r="B205" s="1"/>
      <c r="C205" s="1"/>
      <c r="D205" s="1"/>
      <c r="E205" s="1"/>
      <c r="F205" s="1"/>
      <c r="G205" s="1"/>
      <c r="H205" s="8"/>
    </row>
    <row r="206" spans="1:8" ht="15.75" customHeight="1" x14ac:dyDescent="0.25">
      <c r="A206" s="1"/>
      <c r="B206" s="1"/>
      <c r="C206" s="1"/>
      <c r="D206" s="1"/>
      <c r="E206" s="1"/>
      <c r="F206" s="1"/>
      <c r="G206" s="1"/>
      <c r="H206" s="8"/>
    </row>
    <row r="207" spans="1:8" ht="15.75" customHeight="1" x14ac:dyDescent="0.25">
      <c r="A207" s="1"/>
      <c r="B207" s="1"/>
      <c r="C207" s="1"/>
      <c r="D207" s="1"/>
      <c r="E207" s="1"/>
      <c r="F207" s="1"/>
      <c r="G207" s="1"/>
      <c r="H207" s="8"/>
    </row>
    <row r="208" spans="1:8" ht="15.75" customHeight="1" x14ac:dyDescent="0.25">
      <c r="A208" s="1"/>
      <c r="B208" s="1"/>
      <c r="C208" s="1"/>
      <c r="D208" s="1"/>
      <c r="E208" s="1"/>
      <c r="F208" s="1"/>
      <c r="G208" s="1"/>
      <c r="H208" s="8"/>
    </row>
    <row r="209" spans="1:8" ht="15.75" customHeight="1" x14ac:dyDescent="0.25">
      <c r="A209" s="1"/>
      <c r="B209" s="1"/>
      <c r="C209" s="1"/>
      <c r="D209" s="1"/>
      <c r="E209" s="1"/>
      <c r="F209" s="1"/>
      <c r="G209" s="1"/>
      <c r="H209" s="8"/>
    </row>
    <row r="210" spans="1:8" ht="15.75" customHeight="1" x14ac:dyDescent="0.25">
      <c r="A210" s="1"/>
      <c r="B210" s="1"/>
      <c r="C210" s="1"/>
      <c r="D210" s="1"/>
      <c r="E210" s="1"/>
      <c r="F210" s="1"/>
      <c r="G210" s="1"/>
      <c r="H210" s="8"/>
    </row>
    <row r="211" spans="1:8" ht="15.75" customHeight="1" x14ac:dyDescent="0.25">
      <c r="A211" s="1"/>
      <c r="B211" s="1"/>
      <c r="C211" s="1"/>
      <c r="D211" s="1"/>
      <c r="E211" s="1"/>
      <c r="F211" s="1"/>
      <c r="G211" s="1"/>
      <c r="H211" s="8"/>
    </row>
    <row r="212" spans="1:8" ht="15.75" customHeight="1" x14ac:dyDescent="0.25">
      <c r="A212" s="1"/>
      <c r="B212" s="1"/>
      <c r="C212" s="1"/>
      <c r="D212" s="1"/>
      <c r="E212" s="1"/>
      <c r="F212" s="1"/>
      <c r="G212" s="1"/>
      <c r="H212" s="8"/>
    </row>
    <row r="213" spans="1:8" ht="15.75" customHeight="1" x14ac:dyDescent="0.25">
      <c r="A213" s="1"/>
      <c r="B213" s="1"/>
      <c r="C213" s="1"/>
      <c r="D213" s="1"/>
      <c r="E213" s="1"/>
      <c r="F213" s="1"/>
      <c r="G213" s="1"/>
      <c r="H213" s="8"/>
    </row>
    <row r="214" spans="1:8" ht="15.75" customHeight="1" x14ac:dyDescent="0.25">
      <c r="A214" s="1"/>
      <c r="B214" s="1"/>
      <c r="C214" s="1"/>
      <c r="D214" s="1"/>
      <c r="E214" s="1"/>
      <c r="F214" s="1"/>
      <c r="G214" s="1"/>
      <c r="H214" s="8"/>
    </row>
    <row r="215" spans="1:8" ht="15.75" customHeight="1" x14ac:dyDescent="0.25">
      <c r="A215" s="1"/>
      <c r="B215" s="1"/>
      <c r="C215" s="1"/>
      <c r="D215" s="1"/>
      <c r="E215" s="1"/>
      <c r="F215" s="1"/>
      <c r="G215" s="1"/>
      <c r="H215" s="8"/>
    </row>
    <row r="216" spans="1:8" ht="15.75" customHeight="1" x14ac:dyDescent="0.25">
      <c r="A216" s="1"/>
      <c r="B216" s="1"/>
      <c r="C216" s="1"/>
      <c r="D216" s="1"/>
      <c r="E216" s="1"/>
      <c r="F216" s="1"/>
      <c r="G216" s="1"/>
      <c r="H216" s="8"/>
    </row>
    <row r="217" spans="1:8" ht="15.75" customHeight="1" x14ac:dyDescent="0.25">
      <c r="A217" s="1"/>
      <c r="B217" s="1"/>
      <c r="C217" s="1"/>
      <c r="D217" s="1"/>
      <c r="E217" s="1"/>
      <c r="F217" s="1"/>
      <c r="G217" s="1"/>
      <c r="H217" s="8"/>
    </row>
    <row r="218" spans="1:8" ht="15.75" customHeight="1" x14ac:dyDescent="0.25">
      <c r="A218" s="1"/>
      <c r="B218" s="1"/>
      <c r="C218" s="1"/>
      <c r="D218" s="1"/>
      <c r="E218" s="1"/>
      <c r="F218" s="1"/>
      <c r="G218" s="1"/>
      <c r="H218" s="8"/>
    </row>
    <row r="219" spans="1:8" ht="15.75" customHeight="1" x14ac:dyDescent="0.25">
      <c r="A219" s="1"/>
      <c r="B219" s="1"/>
      <c r="C219" s="1"/>
      <c r="D219" s="1"/>
      <c r="E219" s="1"/>
      <c r="F219" s="1"/>
      <c r="G219" s="1"/>
      <c r="H219" s="8"/>
    </row>
    <row r="220" spans="1:8" ht="15.75" customHeight="1" x14ac:dyDescent="0.25">
      <c r="A220" s="1"/>
      <c r="B220" s="1"/>
      <c r="C220" s="1"/>
      <c r="D220" s="1"/>
      <c r="E220" s="1"/>
      <c r="F220" s="1"/>
      <c r="G220" s="1"/>
      <c r="H220" s="8"/>
    </row>
    <row r="221" spans="1:8" ht="15.75" customHeight="1" x14ac:dyDescent="0.25">
      <c r="A221" s="1"/>
      <c r="B221" s="1"/>
      <c r="C221" s="1"/>
      <c r="D221" s="1"/>
      <c r="E221" s="1"/>
      <c r="F221" s="1"/>
      <c r="G221" s="1"/>
      <c r="H221" s="8"/>
    </row>
    <row r="222" spans="1:8" ht="15.75" customHeight="1" x14ac:dyDescent="0.25">
      <c r="A222" s="1"/>
      <c r="B222" s="1"/>
      <c r="C222" s="1"/>
      <c r="D222" s="1"/>
      <c r="E222" s="1"/>
      <c r="F222" s="1"/>
      <c r="G222" s="1"/>
      <c r="H222" s="8"/>
    </row>
    <row r="223" spans="1:8" ht="15.75" customHeight="1" x14ac:dyDescent="0.25">
      <c r="A223" s="1"/>
      <c r="B223" s="1"/>
      <c r="C223" s="1"/>
      <c r="D223" s="1"/>
      <c r="E223" s="1"/>
      <c r="F223" s="1"/>
      <c r="G223" s="1"/>
      <c r="H223" s="8"/>
    </row>
    <row r="224" spans="1:8" ht="15.75" customHeight="1" x14ac:dyDescent="0.25">
      <c r="A224" s="1"/>
      <c r="B224" s="1"/>
      <c r="C224" s="1"/>
      <c r="D224" s="1"/>
      <c r="E224" s="1"/>
      <c r="F224" s="1"/>
      <c r="G224" s="1"/>
      <c r="H224" s="8"/>
    </row>
    <row r="225" spans="1:8" ht="15.75" customHeight="1" x14ac:dyDescent="0.25">
      <c r="A225" s="1"/>
      <c r="B225" s="1"/>
      <c r="C225" s="1"/>
      <c r="D225" s="1"/>
      <c r="E225" s="1"/>
      <c r="F225" s="1"/>
      <c r="G225" s="1"/>
      <c r="H225" s="8"/>
    </row>
    <row r="226" spans="1:8" ht="15.75" customHeight="1" x14ac:dyDescent="0.25">
      <c r="A226" s="1"/>
      <c r="B226" s="1"/>
      <c r="C226" s="1"/>
      <c r="D226" s="1"/>
      <c r="E226" s="1"/>
      <c r="F226" s="1"/>
      <c r="G226" s="1"/>
      <c r="H226" s="8"/>
    </row>
    <row r="227" spans="1:8" ht="15.75" customHeight="1" x14ac:dyDescent="0.25">
      <c r="A227" s="1"/>
      <c r="B227" s="1"/>
      <c r="C227" s="1"/>
      <c r="D227" s="1"/>
      <c r="E227" s="1"/>
      <c r="F227" s="1"/>
      <c r="G227" s="1"/>
      <c r="H227" s="8"/>
    </row>
    <row r="228" spans="1:8" ht="15.75" customHeight="1" x14ac:dyDescent="0.25">
      <c r="A228" s="1"/>
      <c r="B228" s="1"/>
      <c r="C228" s="1"/>
      <c r="D228" s="1"/>
      <c r="E228" s="1"/>
      <c r="F228" s="1"/>
      <c r="G228" s="1"/>
      <c r="H228" s="8"/>
    </row>
    <row r="229" spans="1:8" ht="15.75" customHeight="1" x14ac:dyDescent="0.25">
      <c r="A229" s="1"/>
      <c r="B229" s="1"/>
      <c r="C229" s="1"/>
      <c r="D229" s="1"/>
      <c r="E229" s="1"/>
      <c r="F229" s="1"/>
      <c r="G229" s="1"/>
      <c r="H229" s="8"/>
    </row>
    <row r="230" spans="1:8" ht="15.75" customHeight="1" x14ac:dyDescent="0.25">
      <c r="A230" s="1"/>
      <c r="B230" s="1"/>
      <c r="C230" s="1"/>
      <c r="D230" s="1"/>
      <c r="E230" s="1"/>
      <c r="F230" s="1"/>
      <c r="G230" s="1"/>
      <c r="H230" s="8"/>
    </row>
    <row r="231" spans="1:8" ht="15.75" customHeight="1" x14ac:dyDescent="0.25">
      <c r="A231" s="1"/>
      <c r="B231" s="1"/>
      <c r="C231" s="1"/>
      <c r="D231" s="1"/>
      <c r="E231" s="1"/>
      <c r="F231" s="1"/>
      <c r="G231" s="1"/>
      <c r="H231" s="8"/>
    </row>
    <row r="232" spans="1:8" ht="15.75" customHeight="1" x14ac:dyDescent="0.25">
      <c r="A232" s="1"/>
      <c r="B232" s="1"/>
      <c r="C232" s="1"/>
      <c r="D232" s="1"/>
      <c r="E232" s="1"/>
      <c r="F232" s="1"/>
      <c r="G232" s="1"/>
      <c r="H232" s="8"/>
    </row>
    <row r="233" spans="1:8" ht="15.75" customHeight="1" x14ac:dyDescent="0.25">
      <c r="A233" s="1"/>
      <c r="B233" s="1"/>
      <c r="C233" s="1"/>
      <c r="D233" s="1"/>
      <c r="E233" s="1"/>
      <c r="F233" s="1"/>
      <c r="G233" s="1"/>
      <c r="H233" s="8"/>
    </row>
    <row r="234" spans="1:8" ht="15.75" customHeight="1" x14ac:dyDescent="0.25">
      <c r="A234" s="1"/>
      <c r="B234" s="1"/>
      <c r="C234" s="1"/>
      <c r="D234" s="1"/>
      <c r="E234" s="1"/>
      <c r="F234" s="1"/>
      <c r="G234" s="1"/>
      <c r="H234" s="8"/>
    </row>
    <row r="235" spans="1:8" ht="15.75" customHeight="1" x14ac:dyDescent="0.25">
      <c r="A235" s="1"/>
      <c r="B235" s="1"/>
      <c r="C235" s="1"/>
      <c r="D235" s="1"/>
      <c r="E235" s="1"/>
      <c r="F235" s="1"/>
      <c r="G235" s="1"/>
      <c r="H235" s="8"/>
    </row>
    <row r="236" spans="1:8" ht="15.75" customHeight="1" x14ac:dyDescent="0.25">
      <c r="A236" s="1"/>
      <c r="B236" s="1"/>
      <c r="C236" s="1"/>
      <c r="D236" s="1"/>
      <c r="E236" s="1"/>
      <c r="F236" s="1"/>
      <c r="G236" s="1"/>
      <c r="H236" s="8"/>
    </row>
    <row r="237" spans="1:8" ht="15.75" customHeight="1" x14ac:dyDescent="0.25">
      <c r="A237" s="1"/>
      <c r="B237" s="1"/>
      <c r="C237" s="1"/>
      <c r="D237" s="1"/>
      <c r="E237" s="1"/>
      <c r="F237" s="1"/>
      <c r="G237" s="1"/>
      <c r="H237" s="8"/>
    </row>
    <row r="238" spans="1:8" ht="15.75" customHeight="1" x14ac:dyDescent="0.25">
      <c r="A238" s="1"/>
      <c r="B238" s="1"/>
      <c r="C238" s="1"/>
      <c r="D238" s="1"/>
      <c r="E238" s="1"/>
      <c r="F238" s="1"/>
      <c r="G238" s="1"/>
      <c r="H238" s="8"/>
    </row>
    <row r="239" spans="1:8" ht="15.75" customHeight="1" x14ac:dyDescent="0.25">
      <c r="A239" s="1"/>
      <c r="B239" s="1"/>
      <c r="C239" s="1"/>
      <c r="D239" s="1"/>
      <c r="E239" s="1"/>
      <c r="F239" s="1"/>
      <c r="G239" s="1"/>
      <c r="H239" s="8"/>
    </row>
    <row r="240" spans="1:8" ht="15.75" customHeight="1" x14ac:dyDescent="0.25">
      <c r="A240" s="1"/>
      <c r="B240" s="1"/>
      <c r="C240" s="1"/>
      <c r="D240" s="1"/>
      <c r="E240" s="1"/>
      <c r="F240" s="1"/>
      <c r="G240" s="1"/>
      <c r="H240" s="8"/>
    </row>
    <row r="241" spans="1:8" ht="15.75" customHeight="1" x14ac:dyDescent="0.25">
      <c r="A241" s="1"/>
      <c r="B241" s="1"/>
      <c r="C241" s="1"/>
      <c r="D241" s="1"/>
      <c r="E241" s="1"/>
      <c r="F241" s="1"/>
      <c r="G241" s="1"/>
      <c r="H241" s="8"/>
    </row>
    <row r="242" spans="1:8" ht="15.75" customHeight="1" x14ac:dyDescent="0.25">
      <c r="A242" s="1"/>
      <c r="B242" s="1"/>
      <c r="C242" s="1"/>
      <c r="D242" s="1"/>
      <c r="E242" s="1"/>
      <c r="F242" s="1"/>
      <c r="G242" s="1"/>
      <c r="H242" s="8"/>
    </row>
    <row r="243" spans="1:8" ht="15.75" customHeight="1" x14ac:dyDescent="0.25">
      <c r="A243" s="1"/>
      <c r="B243" s="1"/>
      <c r="C243" s="1"/>
      <c r="D243" s="1"/>
      <c r="E243" s="1"/>
      <c r="F243" s="1"/>
      <c r="G243" s="1"/>
      <c r="H243" s="8"/>
    </row>
    <row r="244" spans="1:8" ht="15.75" customHeight="1" x14ac:dyDescent="0.25">
      <c r="A244" s="1"/>
      <c r="B244" s="1"/>
      <c r="C244" s="1"/>
      <c r="D244" s="1"/>
      <c r="E244" s="1"/>
      <c r="F244" s="1"/>
      <c r="G244" s="1"/>
      <c r="H244" s="8"/>
    </row>
    <row r="245" spans="1:8" ht="15.75" customHeight="1" x14ac:dyDescent="0.25">
      <c r="A245" s="1"/>
      <c r="B245" s="1"/>
      <c r="C245" s="1"/>
      <c r="D245" s="1"/>
      <c r="E245" s="1"/>
      <c r="F245" s="1"/>
      <c r="G245" s="1"/>
      <c r="H245" s="8"/>
    </row>
    <row r="246" spans="1:8" ht="15.75" customHeight="1" x14ac:dyDescent="0.25">
      <c r="A246" s="1"/>
      <c r="B246" s="1"/>
      <c r="C246" s="1"/>
      <c r="D246" s="1"/>
      <c r="E246" s="1"/>
      <c r="F246" s="1"/>
      <c r="G246" s="1"/>
      <c r="H246" s="8"/>
    </row>
    <row r="247" spans="1:8" ht="15.75" customHeight="1" x14ac:dyDescent="0.25">
      <c r="A247" s="1"/>
      <c r="B247" s="1"/>
      <c r="C247" s="1"/>
      <c r="D247" s="1"/>
      <c r="E247" s="1"/>
      <c r="F247" s="1"/>
      <c r="G247" s="1"/>
      <c r="H247" s="8"/>
    </row>
    <row r="248" spans="1:8" ht="15.75" customHeight="1" x14ac:dyDescent="0.25">
      <c r="A248" s="1"/>
      <c r="B248" s="1"/>
      <c r="C248" s="1"/>
      <c r="D248" s="1"/>
      <c r="E248" s="1"/>
      <c r="F248" s="1"/>
      <c r="G248" s="1"/>
      <c r="H248" s="8"/>
    </row>
    <row r="249" spans="1:8" ht="15.75" customHeight="1" x14ac:dyDescent="0.25">
      <c r="A249" s="1"/>
      <c r="B249" s="1"/>
      <c r="C249" s="1"/>
      <c r="D249" s="1"/>
      <c r="E249" s="1"/>
      <c r="F249" s="1"/>
      <c r="G249" s="1"/>
      <c r="H249" s="8"/>
    </row>
    <row r="250" spans="1:8" ht="15.75" customHeight="1" x14ac:dyDescent="0.25">
      <c r="A250" s="1"/>
      <c r="B250" s="1"/>
      <c r="C250" s="1"/>
      <c r="D250" s="1"/>
      <c r="E250" s="1"/>
      <c r="F250" s="1"/>
      <c r="G250" s="1"/>
      <c r="H250" s="8"/>
    </row>
    <row r="251" spans="1:8" ht="15.75" customHeight="1" x14ac:dyDescent="0.25">
      <c r="A251" s="1"/>
      <c r="B251" s="1"/>
      <c r="C251" s="1"/>
      <c r="D251" s="1"/>
      <c r="E251" s="1"/>
      <c r="F251" s="1"/>
      <c r="G251" s="1"/>
      <c r="H251" s="8"/>
    </row>
    <row r="252" spans="1:8" ht="15.75" customHeight="1" x14ac:dyDescent="0.25">
      <c r="A252" s="1"/>
      <c r="B252" s="1"/>
      <c r="C252" s="1"/>
      <c r="D252" s="1"/>
      <c r="E252" s="1"/>
      <c r="F252" s="1"/>
      <c r="G252" s="1"/>
      <c r="H252" s="8"/>
    </row>
    <row r="253" spans="1:8" ht="15.75" customHeight="1" x14ac:dyDescent="0.25">
      <c r="A253" s="1"/>
      <c r="B253" s="1"/>
      <c r="C253" s="1"/>
      <c r="D253" s="1"/>
      <c r="E253" s="1"/>
      <c r="F253" s="1"/>
      <c r="G253" s="1"/>
      <c r="H253" s="8"/>
    </row>
    <row r="254" spans="1:8" ht="15.75" customHeight="1" x14ac:dyDescent="0.25">
      <c r="A254" s="1"/>
      <c r="B254" s="1"/>
      <c r="C254" s="1"/>
      <c r="D254" s="1"/>
      <c r="E254" s="1"/>
      <c r="F254" s="1"/>
      <c r="G254" s="1"/>
      <c r="H254" s="8"/>
    </row>
    <row r="255" spans="1:8" ht="15.75" customHeight="1" x14ac:dyDescent="0.25">
      <c r="A255" s="1"/>
      <c r="B255" s="1"/>
      <c r="C255" s="1"/>
      <c r="D255" s="1"/>
      <c r="E255" s="1"/>
      <c r="F255" s="1"/>
      <c r="G255" s="1"/>
      <c r="H255" s="8"/>
    </row>
    <row r="256" spans="1:8" ht="15.75" customHeight="1" x14ac:dyDescent="0.25">
      <c r="A256" s="1"/>
      <c r="B256" s="1"/>
      <c r="C256" s="1"/>
      <c r="D256" s="1"/>
      <c r="E256" s="1"/>
      <c r="F256" s="1"/>
      <c r="G256" s="1"/>
      <c r="H256" s="8"/>
    </row>
    <row r="257" spans="1:8" ht="15.75" customHeight="1" x14ac:dyDescent="0.25">
      <c r="A257" s="1"/>
      <c r="B257" s="1"/>
      <c r="C257" s="1"/>
      <c r="D257" s="1"/>
      <c r="E257" s="1"/>
      <c r="F257" s="1"/>
      <c r="G257" s="1"/>
      <c r="H257" s="8"/>
    </row>
    <row r="258" spans="1:8" ht="15.75" customHeight="1" x14ac:dyDescent="0.25">
      <c r="A258" s="1"/>
      <c r="B258" s="1"/>
      <c r="C258" s="1"/>
      <c r="D258" s="1"/>
      <c r="E258" s="1"/>
      <c r="F258" s="1"/>
      <c r="G258" s="1"/>
      <c r="H258" s="8"/>
    </row>
    <row r="259" spans="1:8" ht="15.75" customHeight="1" x14ac:dyDescent="0.25">
      <c r="A259" s="1"/>
      <c r="B259" s="1"/>
      <c r="C259" s="1"/>
      <c r="D259" s="1"/>
      <c r="E259" s="1"/>
      <c r="F259" s="1"/>
      <c r="G259" s="1"/>
      <c r="H259" s="8"/>
    </row>
    <row r="260" spans="1:8" ht="15.75" customHeight="1" x14ac:dyDescent="0.25">
      <c r="A260" s="1"/>
      <c r="B260" s="1"/>
      <c r="C260" s="1"/>
      <c r="D260" s="1"/>
      <c r="E260" s="1"/>
      <c r="F260" s="1"/>
      <c r="G260" s="1"/>
      <c r="H260" s="8"/>
    </row>
    <row r="261" spans="1:8" ht="15.75" customHeight="1" x14ac:dyDescent="0.25">
      <c r="A261" s="1"/>
      <c r="B261" s="1"/>
      <c r="C261" s="1"/>
      <c r="D261" s="1"/>
      <c r="E261" s="1"/>
      <c r="F261" s="1"/>
      <c r="G261" s="1"/>
      <c r="H261" s="8"/>
    </row>
    <row r="262" spans="1:8" ht="15.75" customHeight="1" x14ac:dyDescent="0.25">
      <c r="A262" s="1"/>
      <c r="B262" s="1"/>
      <c r="C262" s="1"/>
      <c r="D262" s="1"/>
      <c r="E262" s="1"/>
      <c r="F262" s="1"/>
      <c r="G262" s="1"/>
      <c r="H262" s="8"/>
    </row>
    <row r="263" spans="1:8" ht="15.75" customHeight="1" x14ac:dyDescent="0.25">
      <c r="A263" s="1"/>
      <c r="B263" s="1"/>
      <c r="C263" s="1"/>
      <c r="D263" s="1"/>
      <c r="E263" s="1"/>
      <c r="F263" s="1"/>
      <c r="G263" s="1"/>
      <c r="H263" s="8"/>
    </row>
    <row r="264" spans="1:8" ht="15.75" customHeight="1" x14ac:dyDescent="0.25">
      <c r="A264" s="1"/>
      <c r="B264" s="1"/>
      <c r="C264" s="1"/>
      <c r="D264" s="1"/>
      <c r="E264" s="1"/>
      <c r="F264" s="1"/>
      <c r="G264" s="1"/>
      <c r="H264" s="8"/>
    </row>
    <row r="265" spans="1:8" ht="15.75" customHeight="1" x14ac:dyDescent="0.25">
      <c r="A265" s="1"/>
      <c r="B265" s="1"/>
      <c r="C265" s="1"/>
      <c r="D265" s="1"/>
      <c r="E265" s="1"/>
      <c r="F265" s="1"/>
      <c r="G265" s="1"/>
      <c r="H265" s="8"/>
    </row>
    <row r="266" spans="1:8" ht="15.75" customHeight="1" x14ac:dyDescent="0.25">
      <c r="A266" s="1"/>
      <c r="B266" s="1"/>
      <c r="C266" s="1"/>
      <c r="D266" s="1"/>
      <c r="E266" s="1"/>
      <c r="F266" s="1"/>
      <c r="G266" s="1"/>
      <c r="H266" s="8"/>
    </row>
    <row r="267" spans="1:8" ht="15.75" customHeight="1" x14ac:dyDescent="0.25">
      <c r="A267" s="1"/>
      <c r="B267" s="1"/>
      <c r="C267" s="1"/>
      <c r="D267" s="1"/>
      <c r="E267" s="1"/>
      <c r="F267" s="1"/>
      <c r="G267" s="1"/>
      <c r="H267" s="8"/>
    </row>
    <row r="268" spans="1:8" ht="15.75" customHeight="1" x14ac:dyDescent="0.25">
      <c r="A268" s="1"/>
      <c r="B268" s="1"/>
      <c r="C268" s="1"/>
      <c r="D268" s="1"/>
      <c r="E268" s="1"/>
      <c r="F268" s="1"/>
      <c r="G268" s="1"/>
      <c r="H268" s="8"/>
    </row>
    <row r="269" spans="1:8" ht="15.75" customHeight="1" x14ac:dyDescent="0.25">
      <c r="A269" s="1"/>
      <c r="B269" s="1"/>
      <c r="C269" s="1"/>
      <c r="D269" s="1"/>
      <c r="E269" s="1"/>
      <c r="F269" s="1"/>
      <c r="G269" s="1"/>
      <c r="H269" s="8"/>
    </row>
    <row r="270" spans="1:8" ht="15.75" customHeight="1" x14ac:dyDescent="0.25">
      <c r="A270" s="1"/>
      <c r="B270" s="1"/>
      <c r="C270" s="1"/>
      <c r="D270" s="1"/>
      <c r="E270" s="1"/>
      <c r="F270" s="1"/>
      <c r="G270" s="1"/>
      <c r="H270" s="8"/>
    </row>
    <row r="271" spans="1:8" ht="15.75" customHeight="1" x14ac:dyDescent="0.25">
      <c r="A271" s="1"/>
      <c r="B271" s="1"/>
      <c r="C271" s="1"/>
      <c r="D271" s="1"/>
      <c r="E271" s="1"/>
      <c r="F271" s="1"/>
      <c r="G271" s="1"/>
      <c r="H271" s="8"/>
    </row>
    <row r="272" spans="1:8" ht="15.75" customHeight="1" x14ac:dyDescent="0.25">
      <c r="A272" s="1"/>
      <c r="B272" s="1"/>
      <c r="C272" s="1"/>
      <c r="D272" s="1"/>
      <c r="E272" s="1"/>
      <c r="F272" s="1"/>
      <c r="G272" s="1"/>
      <c r="H272" s="8"/>
    </row>
    <row r="273" spans="1:8" ht="15.75" customHeight="1" x14ac:dyDescent="0.25">
      <c r="A273" s="1"/>
      <c r="B273" s="1"/>
      <c r="C273" s="1"/>
      <c r="D273" s="1"/>
      <c r="E273" s="1"/>
      <c r="F273" s="1"/>
      <c r="G273" s="1"/>
      <c r="H273" s="8"/>
    </row>
    <row r="274" spans="1:8" ht="15.75" customHeight="1" x14ac:dyDescent="0.25">
      <c r="A274" s="1"/>
      <c r="B274" s="1"/>
      <c r="C274" s="1"/>
      <c r="D274" s="1"/>
      <c r="E274" s="1"/>
      <c r="F274" s="1"/>
      <c r="G274" s="1"/>
      <c r="H274" s="8"/>
    </row>
    <row r="275" spans="1:8" ht="15.75" customHeight="1" x14ac:dyDescent="0.25">
      <c r="A275" s="1"/>
      <c r="B275" s="1"/>
      <c r="C275" s="1"/>
      <c r="D275" s="1"/>
      <c r="E275" s="1"/>
      <c r="F275" s="1"/>
      <c r="G275" s="1"/>
      <c r="H275" s="8"/>
    </row>
    <row r="276" spans="1:8" ht="15.75" customHeight="1" x14ac:dyDescent="0.25">
      <c r="A276" s="1"/>
      <c r="B276" s="1"/>
      <c r="C276" s="1"/>
      <c r="D276" s="1"/>
      <c r="E276" s="1"/>
      <c r="F276" s="1"/>
      <c r="G276" s="1"/>
      <c r="H276" s="8"/>
    </row>
    <row r="277" spans="1:8" ht="15.75" customHeight="1" x14ac:dyDescent="0.25">
      <c r="A277" s="1"/>
      <c r="B277" s="1"/>
      <c r="C277" s="1"/>
      <c r="D277" s="1"/>
      <c r="E277" s="1"/>
      <c r="F277" s="1"/>
      <c r="G277" s="1"/>
      <c r="H277" s="8"/>
    </row>
    <row r="278" spans="1:8" ht="15.75" customHeight="1" x14ac:dyDescent="0.25">
      <c r="A278" s="1"/>
      <c r="B278" s="1"/>
      <c r="C278" s="1"/>
      <c r="D278" s="1"/>
      <c r="E278" s="1"/>
      <c r="F278" s="1"/>
      <c r="G278" s="1"/>
      <c r="H278" s="8"/>
    </row>
    <row r="279" spans="1:8" ht="15.75" customHeight="1" x14ac:dyDescent="0.25">
      <c r="A279" s="1"/>
      <c r="B279" s="1"/>
      <c r="C279" s="1"/>
      <c r="D279" s="1"/>
      <c r="E279" s="1"/>
      <c r="F279" s="1"/>
      <c r="G279" s="1"/>
      <c r="H279" s="8"/>
    </row>
    <row r="280" spans="1:8" ht="15.75" customHeight="1" x14ac:dyDescent="0.25">
      <c r="A280" s="1"/>
      <c r="B280" s="1"/>
      <c r="C280" s="1"/>
      <c r="D280" s="1"/>
      <c r="E280" s="1"/>
      <c r="F280" s="1"/>
      <c r="G280" s="1"/>
      <c r="H280" s="8"/>
    </row>
    <row r="281" spans="1:8" ht="15.75" customHeight="1" x14ac:dyDescent="0.25">
      <c r="A281" s="1"/>
      <c r="B281" s="1"/>
      <c r="C281" s="1"/>
      <c r="D281" s="1"/>
      <c r="E281" s="1"/>
      <c r="F281" s="1"/>
      <c r="G281" s="1"/>
      <c r="H281" s="8"/>
    </row>
    <row r="282" spans="1:8" ht="15.75" customHeight="1" x14ac:dyDescent="0.25">
      <c r="A282" s="1"/>
      <c r="B282" s="1"/>
      <c r="C282" s="1"/>
      <c r="D282" s="1"/>
      <c r="E282" s="1"/>
      <c r="F282" s="1"/>
      <c r="G282" s="1"/>
      <c r="H282" s="8"/>
    </row>
    <row r="283" spans="1:8" ht="15.75" customHeight="1" x14ac:dyDescent="0.25">
      <c r="A283" s="1"/>
      <c r="B283" s="1"/>
      <c r="C283" s="1"/>
      <c r="D283" s="1"/>
      <c r="E283" s="1"/>
      <c r="F283" s="1"/>
      <c r="G283" s="1"/>
      <c r="H283" s="8"/>
    </row>
    <row r="284" spans="1:8" ht="15.75" customHeight="1" x14ac:dyDescent="0.25">
      <c r="A284" s="1"/>
      <c r="B284" s="1"/>
      <c r="C284" s="1"/>
      <c r="D284" s="1"/>
      <c r="E284" s="1"/>
      <c r="F284" s="1"/>
      <c r="G284" s="1"/>
      <c r="H284" s="8"/>
    </row>
    <row r="285" spans="1:8" ht="15.75" customHeight="1" x14ac:dyDescent="0.25">
      <c r="A285" s="1"/>
      <c r="B285" s="1"/>
      <c r="C285" s="1"/>
      <c r="D285" s="1"/>
      <c r="E285" s="1"/>
      <c r="F285" s="1"/>
      <c r="G285" s="1"/>
      <c r="H285" s="8"/>
    </row>
    <row r="286" spans="1:8" ht="15.75" customHeight="1" x14ac:dyDescent="0.25">
      <c r="A286" s="1"/>
      <c r="B286" s="1"/>
      <c r="C286" s="1"/>
      <c r="D286" s="1"/>
      <c r="E286" s="1"/>
      <c r="F286" s="1"/>
      <c r="G286" s="1"/>
      <c r="H286" s="8"/>
    </row>
    <row r="287" spans="1:8" ht="15.75" customHeight="1" x14ac:dyDescent="0.25">
      <c r="A287" s="1"/>
      <c r="B287" s="1"/>
      <c r="C287" s="1"/>
      <c r="D287" s="1"/>
      <c r="E287" s="1"/>
      <c r="F287" s="1"/>
      <c r="G287" s="1"/>
      <c r="H287" s="8"/>
    </row>
    <row r="288" spans="1:8" ht="15.75" customHeight="1" x14ac:dyDescent="0.25">
      <c r="A288" s="1"/>
      <c r="B288" s="1"/>
      <c r="C288" s="1"/>
      <c r="D288" s="1"/>
      <c r="E288" s="1"/>
      <c r="F288" s="1"/>
      <c r="G288" s="1"/>
      <c r="H288" s="8"/>
    </row>
    <row r="289" spans="1:8" ht="15.75" customHeight="1" x14ac:dyDescent="0.25">
      <c r="A289" s="1"/>
      <c r="B289" s="1"/>
      <c r="C289" s="1"/>
      <c r="D289" s="1"/>
      <c r="E289" s="1"/>
      <c r="F289" s="1"/>
      <c r="G289" s="1"/>
      <c r="H289" s="8"/>
    </row>
    <row r="290" spans="1:8" ht="15.75" customHeight="1" x14ac:dyDescent="0.25">
      <c r="A290" s="1"/>
      <c r="B290" s="1"/>
      <c r="C290" s="1"/>
      <c r="D290" s="1"/>
      <c r="E290" s="1"/>
      <c r="F290" s="1"/>
      <c r="G290" s="1"/>
      <c r="H290" s="8"/>
    </row>
    <row r="291" spans="1:8" ht="15.75" customHeight="1" x14ac:dyDescent="0.25">
      <c r="A291" s="1"/>
      <c r="B291" s="1"/>
      <c r="C291" s="1"/>
      <c r="D291" s="1"/>
      <c r="E291" s="1"/>
      <c r="F291" s="1"/>
      <c r="G291" s="1"/>
      <c r="H291" s="8"/>
    </row>
    <row r="292" spans="1:8" ht="15.75" customHeight="1" x14ac:dyDescent="0.25">
      <c r="A292" s="1"/>
      <c r="B292" s="1"/>
      <c r="C292" s="1"/>
      <c r="D292" s="1"/>
      <c r="E292" s="1"/>
      <c r="F292" s="1"/>
      <c r="G292" s="1"/>
      <c r="H292" s="8"/>
    </row>
    <row r="293" spans="1:8" ht="15.75" customHeight="1" x14ac:dyDescent="0.25">
      <c r="A293" s="1"/>
      <c r="B293" s="1"/>
      <c r="C293" s="1"/>
      <c r="D293" s="1"/>
      <c r="E293" s="1"/>
      <c r="F293" s="1"/>
      <c r="G293" s="1"/>
      <c r="H293" s="8"/>
    </row>
    <row r="294" spans="1:8" ht="15.75" customHeight="1" x14ac:dyDescent="0.25">
      <c r="A294" s="1"/>
      <c r="B294" s="1"/>
      <c r="C294" s="1"/>
      <c r="D294" s="1"/>
      <c r="E294" s="1"/>
      <c r="F294" s="1"/>
      <c r="G294" s="1"/>
      <c r="H294" s="8"/>
    </row>
    <row r="295" spans="1:8" ht="15.75" customHeight="1" x14ac:dyDescent="0.25">
      <c r="A295" s="1"/>
      <c r="B295" s="1"/>
      <c r="C295" s="1"/>
      <c r="D295" s="1"/>
      <c r="E295" s="1"/>
      <c r="F295" s="1"/>
      <c r="G295" s="1"/>
      <c r="H295" s="8"/>
    </row>
    <row r="296" spans="1:8" ht="15.75" customHeight="1" x14ac:dyDescent="0.25">
      <c r="A296" s="1"/>
      <c r="B296" s="1"/>
      <c r="C296" s="1"/>
      <c r="D296" s="1"/>
      <c r="E296" s="1"/>
      <c r="F296" s="1"/>
      <c r="G296" s="1"/>
      <c r="H296" s="8"/>
    </row>
    <row r="297" spans="1:8" ht="15.75" customHeight="1" x14ac:dyDescent="0.25">
      <c r="A297" s="1"/>
      <c r="B297" s="1"/>
      <c r="C297" s="1"/>
      <c r="D297" s="1"/>
      <c r="E297" s="1"/>
      <c r="F297" s="1"/>
      <c r="G297" s="1"/>
      <c r="H297" s="8"/>
    </row>
    <row r="298" spans="1:8" ht="15.75" customHeight="1" x14ac:dyDescent="0.25">
      <c r="A298" s="1"/>
      <c r="B298" s="1"/>
      <c r="C298" s="1"/>
      <c r="D298" s="1"/>
      <c r="E298" s="1"/>
      <c r="F298" s="1"/>
      <c r="G298" s="1"/>
      <c r="H298" s="8"/>
    </row>
    <row r="299" spans="1:8" ht="15.75" customHeight="1" x14ac:dyDescent="0.25">
      <c r="A299" s="1"/>
      <c r="B299" s="1"/>
      <c r="C299" s="1"/>
      <c r="D299" s="1"/>
      <c r="E299" s="1"/>
      <c r="F299" s="1"/>
      <c r="G299" s="1"/>
      <c r="H299" s="8"/>
    </row>
    <row r="300" spans="1:8" ht="15.75" customHeight="1" x14ac:dyDescent="0.25">
      <c r="A300" s="1"/>
      <c r="B300" s="1"/>
      <c r="C300" s="1"/>
      <c r="D300" s="1"/>
      <c r="E300" s="1"/>
      <c r="F300" s="1"/>
      <c r="G300" s="1"/>
      <c r="H300" s="8"/>
    </row>
    <row r="301" spans="1:8" ht="15.75" customHeight="1" x14ac:dyDescent="0.25">
      <c r="A301" s="1"/>
      <c r="B301" s="1"/>
      <c r="C301" s="1"/>
      <c r="D301" s="1"/>
      <c r="E301" s="1"/>
      <c r="F301" s="1"/>
      <c r="G301" s="1"/>
      <c r="H301" s="8"/>
    </row>
    <row r="302" spans="1:8" ht="15.75" customHeight="1" x14ac:dyDescent="0.25">
      <c r="A302" s="1"/>
      <c r="B302" s="1"/>
      <c r="C302" s="1"/>
      <c r="D302" s="1"/>
      <c r="E302" s="1"/>
      <c r="F302" s="1"/>
      <c r="G302" s="1"/>
      <c r="H302" s="8"/>
    </row>
    <row r="303" spans="1:8" ht="15.75" customHeight="1" x14ac:dyDescent="0.25">
      <c r="A303" s="1"/>
      <c r="B303" s="1"/>
      <c r="C303" s="1"/>
      <c r="D303" s="1"/>
      <c r="E303" s="1"/>
      <c r="F303" s="1"/>
      <c r="G303" s="1"/>
      <c r="H303" s="8"/>
    </row>
    <row r="304" spans="1:8" ht="15.75" customHeight="1" x14ac:dyDescent="0.25">
      <c r="A304" s="1"/>
      <c r="B304" s="1"/>
      <c r="C304" s="1"/>
      <c r="D304" s="1"/>
      <c r="E304" s="1"/>
      <c r="F304" s="1"/>
      <c r="G304" s="1"/>
      <c r="H304" s="8"/>
    </row>
    <row r="305" spans="1:8" ht="15.75" customHeight="1" x14ac:dyDescent="0.25">
      <c r="A305" s="1"/>
      <c r="B305" s="1"/>
      <c r="C305" s="1"/>
      <c r="D305" s="1"/>
      <c r="E305" s="1"/>
      <c r="F305" s="1"/>
      <c r="G305" s="1"/>
      <c r="H305" s="8"/>
    </row>
    <row r="306" spans="1:8" ht="15.75" customHeight="1" x14ac:dyDescent="0.25">
      <c r="A306" s="1"/>
      <c r="B306" s="1"/>
      <c r="C306" s="1"/>
      <c r="D306" s="1"/>
      <c r="E306" s="1"/>
      <c r="F306" s="1"/>
      <c r="G306" s="1"/>
      <c r="H306" s="8"/>
    </row>
    <row r="307" spans="1:8" ht="15.75" customHeight="1" x14ac:dyDescent="0.25">
      <c r="A307" s="1"/>
      <c r="B307" s="1"/>
      <c r="C307" s="1"/>
      <c r="D307" s="1"/>
      <c r="E307" s="1"/>
      <c r="F307" s="1"/>
      <c r="G307" s="1"/>
      <c r="H307" s="8"/>
    </row>
    <row r="308" spans="1:8" ht="15.75" customHeight="1" x14ac:dyDescent="0.25">
      <c r="A308" s="1"/>
      <c r="B308" s="1"/>
      <c r="C308" s="1"/>
      <c r="D308" s="1"/>
      <c r="E308" s="1"/>
      <c r="F308" s="1"/>
      <c r="G308" s="1"/>
      <c r="H308" s="8"/>
    </row>
    <row r="309" spans="1:8" ht="15.75" customHeight="1" x14ac:dyDescent="0.25">
      <c r="A309" s="1"/>
      <c r="B309" s="1"/>
      <c r="C309" s="1"/>
      <c r="D309" s="1"/>
      <c r="E309" s="1"/>
      <c r="F309" s="1"/>
      <c r="G309" s="1"/>
      <c r="H309" s="8"/>
    </row>
    <row r="310" spans="1:8" ht="15.75" customHeight="1" x14ac:dyDescent="0.25">
      <c r="A310" s="1"/>
      <c r="B310" s="1"/>
      <c r="C310" s="1"/>
      <c r="D310" s="1"/>
      <c r="E310" s="1"/>
      <c r="F310" s="1"/>
      <c r="G310" s="1"/>
      <c r="H310" s="8"/>
    </row>
    <row r="311" spans="1:8" ht="15.75" customHeight="1" x14ac:dyDescent="0.25">
      <c r="A311" s="1"/>
      <c r="B311" s="1"/>
      <c r="C311" s="1"/>
      <c r="D311" s="1"/>
      <c r="E311" s="1"/>
      <c r="F311" s="1"/>
      <c r="G311" s="1"/>
      <c r="H311" s="8"/>
    </row>
    <row r="312" spans="1:8" ht="15.75" customHeight="1" x14ac:dyDescent="0.25">
      <c r="A312" s="1"/>
      <c r="B312" s="1"/>
      <c r="C312" s="1"/>
      <c r="D312" s="1"/>
      <c r="E312" s="1"/>
      <c r="F312" s="1"/>
      <c r="G312" s="1"/>
      <c r="H312" s="8"/>
    </row>
    <row r="313" spans="1:8" ht="15.75" customHeight="1" x14ac:dyDescent="0.25">
      <c r="A313" s="1"/>
      <c r="B313" s="1"/>
      <c r="C313" s="1"/>
      <c r="D313" s="1"/>
      <c r="E313" s="1"/>
      <c r="F313" s="1"/>
      <c r="G313" s="1"/>
      <c r="H313" s="8"/>
    </row>
    <row r="314" spans="1:8" ht="15.75" customHeight="1" x14ac:dyDescent="0.25">
      <c r="A314" s="1"/>
      <c r="B314" s="1"/>
      <c r="C314" s="1"/>
      <c r="D314" s="1"/>
      <c r="E314" s="1"/>
      <c r="F314" s="1"/>
      <c r="G314" s="1"/>
      <c r="H314" s="8"/>
    </row>
    <row r="315" spans="1:8" ht="15.75" customHeight="1" x14ac:dyDescent="0.25">
      <c r="A315" s="1"/>
      <c r="B315" s="1"/>
      <c r="C315" s="1"/>
      <c r="D315" s="1"/>
      <c r="E315" s="1"/>
      <c r="F315" s="1"/>
      <c r="G315" s="1"/>
      <c r="H315" s="8"/>
    </row>
    <row r="316" spans="1:8" ht="15.75" customHeight="1" x14ac:dyDescent="0.25">
      <c r="A316" s="1"/>
      <c r="B316" s="1"/>
      <c r="C316" s="1"/>
      <c r="D316" s="1"/>
      <c r="E316" s="1"/>
      <c r="F316" s="1"/>
      <c r="G316" s="1"/>
      <c r="H316" s="8"/>
    </row>
    <row r="317" spans="1:8" ht="15.75" customHeight="1" x14ac:dyDescent="0.25">
      <c r="A317" s="1"/>
      <c r="B317" s="1"/>
      <c r="C317" s="1"/>
      <c r="D317" s="1"/>
      <c r="E317" s="1"/>
      <c r="F317" s="1"/>
      <c r="G317" s="1"/>
      <c r="H317" s="8"/>
    </row>
    <row r="318" spans="1:8" ht="15.75" customHeight="1" x14ac:dyDescent="0.25">
      <c r="A318" s="1"/>
      <c r="B318" s="1"/>
      <c r="C318" s="1"/>
      <c r="D318" s="1"/>
      <c r="E318" s="1"/>
      <c r="F318" s="1"/>
      <c r="G318" s="1"/>
      <c r="H318" s="8"/>
    </row>
    <row r="319" spans="1:8" ht="15.75" customHeight="1" x14ac:dyDescent="0.25">
      <c r="A319" s="1"/>
      <c r="B319" s="1"/>
      <c r="C319" s="1"/>
      <c r="D319" s="1"/>
      <c r="E319" s="1"/>
      <c r="F319" s="1"/>
      <c r="G319" s="1"/>
      <c r="H319" s="8"/>
    </row>
    <row r="320" spans="1:8" ht="15.75" customHeight="1" x14ac:dyDescent="0.25">
      <c r="A320" s="1"/>
      <c r="B320" s="1"/>
      <c r="C320" s="1"/>
      <c r="D320" s="1"/>
      <c r="E320" s="1"/>
      <c r="F320" s="1"/>
      <c r="G320" s="1"/>
      <c r="H320" s="8"/>
    </row>
    <row r="321" spans="1:8" ht="15.75" customHeight="1" x14ac:dyDescent="0.25">
      <c r="A321" s="1"/>
      <c r="B321" s="1"/>
      <c r="C321" s="1"/>
      <c r="D321" s="1"/>
      <c r="E321" s="1"/>
      <c r="F321" s="1"/>
      <c r="G321" s="1"/>
      <c r="H321" s="8"/>
    </row>
    <row r="322" spans="1:8" ht="15.75" customHeight="1" x14ac:dyDescent="0.25">
      <c r="A322" s="1"/>
      <c r="B322" s="1"/>
      <c r="C322" s="1"/>
      <c r="D322" s="1"/>
      <c r="E322" s="1"/>
      <c r="F322" s="1"/>
      <c r="G322" s="1"/>
      <c r="H322" s="8"/>
    </row>
    <row r="323" spans="1:8" ht="15.75" customHeight="1" x14ac:dyDescent="0.25">
      <c r="A323" s="1"/>
      <c r="B323" s="1"/>
      <c r="C323" s="1"/>
      <c r="D323" s="1"/>
      <c r="E323" s="1"/>
      <c r="F323" s="1"/>
      <c r="G323" s="1"/>
      <c r="H323" s="8"/>
    </row>
    <row r="324" spans="1:8" ht="15.75" customHeight="1" x14ac:dyDescent="0.25">
      <c r="A324" s="1"/>
      <c r="B324" s="1"/>
      <c r="C324" s="1"/>
      <c r="D324" s="1"/>
      <c r="E324" s="1"/>
      <c r="F324" s="1"/>
      <c r="G324" s="1"/>
      <c r="H324" s="8"/>
    </row>
    <row r="325" spans="1:8" ht="15.75" customHeight="1" x14ac:dyDescent="0.25">
      <c r="A325" s="1"/>
      <c r="B325" s="1"/>
      <c r="C325" s="1"/>
      <c r="D325" s="1"/>
      <c r="E325" s="1"/>
      <c r="F325" s="1"/>
      <c r="G325" s="1"/>
      <c r="H325" s="8"/>
    </row>
    <row r="326" spans="1:8" ht="15.75" customHeight="1" x14ac:dyDescent="0.25">
      <c r="A326" s="1"/>
      <c r="B326" s="1"/>
      <c r="C326" s="1"/>
      <c r="D326" s="1"/>
      <c r="E326" s="1"/>
      <c r="F326" s="1"/>
      <c r="G326" s="1"/>
      <c r="H326" s="8"/>
    </row>
    <row r="327" spans="1:8" ht="15.75" customHeight="1" x14ac:dyDescent="0.25">
      <c r="A327" s="1"/>
      <c r="B327" s="1"/>
      <c r="C327" s="1"/>
      <c r="D327" s="1"/>
      <c r="E327" s="1"/>
      <c r="F327" s="1"/>
      <c r="G327" s="1"/>
      <c r="H327" s="8"/>
    </row>
    <row r="328" spans="1:8" ht="15.75" customHeight="1" x14ac:dyDescent="0.25">
      <c r="A328" s="1"/>
      <c r="B328" s="1"/>
      <c r="C328" s="1"/>
      <c r="D328" s="1"/>
      <c r="E328" s="1"/>
      <c r="F328" s="1"/>
      <c r="G328" s="1"/>
      <c r="H328" s="8"/>
    </row>
    <row r="329" spans="1:8" ht="15.75" customHeight="1" x14ac:dyDescent="0.25">
      <c r="A329" s="1"/>
      <c r="B329" s="1"/>
      <c r="C329" s="1"/>
      <c r="D329" s="1"/>
      <c r="E329" s="1"/>
      <c r="F329" s="1"/>
      <c r="G329" s="1"/>
      <c r="H329" s="8"/>
    </row>
    <row r="330" spans="1:8" ht="15.75" customHeight="1" x14ac:dyDescent="0.25">
      <c r="A330" s="1"/>
      <c r="B330" s="1"/>
      <c r="C330" s="1"/>
      <c r="D330" s="1"/>
      <c r="E330" s="1"/>
      <c r="F330" s="1"/>
      <c r="G330" s="1"/>
      <c r="H330" s="8"/>
    </row>
    <row r="331" spans="1:8" ht="15.75" customHeight="1" x14ac:dyDescent="0.25">
      <c r="A331" s="1"/>
      <c r="B331" s="1"/>
      <c r="C331" s="1"/>
      <c r="D331" s="1"/>
      <c r="E331" s="1"/>
      <c r="F331" s="1"/>
      <c r="G331" s="1"/>
      <c r="H331" s="8"/>
    </row>
    <row r="332" spans="1:8" ht="15.75" customHeight="1" x14ac:dyDescent="0.25">
      <c r="A332" s="1"/>
      <c r="B332" s="1"/>
      <c r="C332" s="1"/>
      <c r="D332" s="1"/>
      <c r="E332" s="1"/>
      <c r="F332" s="1"/>
      <c r="G332" s="1"/>
      <c r="H332" s="8"/>
    </row>
    <row r="333" spans="1:8" ht="15.75" customHeight="1" x14ac:dyDescent="0.25">
      <c r="A333" s="1"/>
      <c r="B333" s="1"/>
      <c r="C333" s="1"/>
      <c r="D333" s="1"/>
      <c r="E333" s="1"/>
      <c r="F333" s="1"/>
      <c r="G333" s="1"/>
      <c r="H333" s="8"/>
    </row>
    <row r="334" spans="1:8" ht="15.75" customHeight="1" x14ac:dyDescent="0.25">
      <c r="A334" s="1"/>
      <c r="B334" s="1"/>
      <c r="C334" s="1"/>
      <c r="D334" s="1"/>
      <c r="E334" s="1"/>
      <c r="F334" s="1"/>
      <c r="G334" s="1"/>
      <c r="H334" s="8"/>
    </row>
    <row r="335" spans="1:8" ht="15.75" customHeight="1" x14ac:dyDescent="0.25">
      <c r="A335" s="1"/>
      <c r="B335" s="1"/>
      <c r="C335" s="1"/>
      <c r="D335" s="1"/>
      <c r="E335" s="1"/>
      <c r="F335" s="1"/>
      <c r="G335" s="1"/>
      <c r="H335" s="8"/>
    </row>
    <row r="336" spans="1:8" ht="15.75" customHeight="1" x14ac:dyDescent="0.25">
      <c r="A336" s="1"/>
      <c r="B336" s="1"/>
      <c r="C336" s="1"/>
      <c r="D336" s="1"/>
      <c r="E336" s="1"/>
      <c r="F336" s="1"/>
      <c r="G336" s="1"/>
      <c r="H336" s="8"/>
    </row>
    <row r="337" spans="1:8" ht="15.75" customHeight="1" x14ac:dyDescent="0.25">
      <c r="A337" s="1"/>
      <c r="B337" s="1"/>
      <c r="C337" s="1"/>
      <c r="D337" s="1"/>
      <c r="E337" s="1"/>
      <c r="F337" s="1"/>
      <c r="G337" s="1"/>
      <c r="H337" s="8"/>
    </row>
    <row r="338" spans="1:8" ht="15.75" customHeight="1" x14ac:dyDescent="0.25">
      <c r="A338" s="1"/>
      <c r="B338" s="1"/>
      <c r="C338" s="1"/>
      <c r="D338" s="1"/>
      <c r="E338" s="1"/>
      <c r="F338" s="1"/>
      <c r="G338" s="1"/>
      <c r="H338" s="8"/>
    </row>
    <row r="339" spans="1:8" ht="15.75" customHeight="1" x14ac:dyDescent="0.25">
      <c r="A339" s="1"/>
      <c r="B339" s="1"/>
      <c r="C339" s="1"/>
      <c r="D339" s="1"/>
      <c r="E339" s="1"/>
      <c r="F339" s="1"/>
      <c r="G339" s="1"/>
      <c r="H339" s="8"/>
    </row>
    <row r="340" spans="1:8" ht="15.75" customHeight="1" x14ac:dyDescent="0.25">
      <c r="A340" s="1"/>
      <c r="B340" s="1"/>
      <c r="C340" s="1"/>
      <c r="D340" s="1"/>
      <c r="E340" s="1"/>
      <c r="F340" s="1"/>
      <c r="G340" s="1"/>
      <c r="H340" s="8"/>
    </row>
    <row r="341" spans="1:8" ht="15.75" customHeight="1" x14ac:dyDescent="0.25">
      <c r="A341" s="1"/>
      <c r="B341" s="1"/>
      <c r="C341" s="1"/>
      <c r="D341" s="1"/>
      <c r="E341" s="1"/>
      <c r="F341" s="1"/>
      <c r="G341" s="1"/>
      <c r="H341" s="8"/>
    </row>
    <row r="342" spans="1:8" ht="15.75" customHeight="1" x14ac:dyDescent="0.25">
      <c r="A342" s="1"/>
      <c r="B342" s="1"/>
      <c r="C342" s="1"/>
      <c r="D342" s="1"/>
      <c r="E342" s="1"/>
      <c r="F342" s="1"/>
      <c r="G342" s="1"/>
      <c r="H342" s="8"/>
    </row>
    <row r="343" spans="1:8" ht="15.75" customHeight="1" x14ac:dyDescent="0.25">
      <c r="A343" s="1"/>
      <c r="B343" s="1"/>
      <c r="C343" s="1"/>
      <c r="D343" s="1"/>
      <c r="E343" s="1"/>
      <c r="F343" s="1"/>
      <c r="G343" s="1"/>
      <c r="H343" s="8"/>
    </row>
    <row r="344" spans="1:8" ht="15.75" customHeight="1" x14ac:dyDescent="0.25">
      <c r="A344" s="1"/>
      <c r="B344" s="1"/>
      <c r="C344" s="1"/>
      <c r="D344" s="1"/>
      <c r="E344" s="1"/>
      <c r="F344" s="1"/>
      <c r="G344" s="1"/>
      <c r="H344" s="8"/>
    </row>
    <row r="345" spans="1:8" ht="15.75" customHeight="1" x14ac:dyDescent="0.25">
      <c r="A345" s="1"/>
      <c r="B345" s="1"/>
      <c r="C345" s="1"/>
      <c r="D345" s="1"/>
      <c r="E345" s="1"/>
      <c r="F345" s="1"/>
      <c r="G345" s="1"/>
      <c r="H345" s="8"/>
    </row>
    <row r="346" spans="1:8" ht="15.75" customHeight="1" x14ac:dyDescent="0.25">
      <c r="A346" s="1"/>
      <c r="B346" s="1"/>
      <c r="C346" s="1"/>
      <c r="D346" s="1"/>
      <c r="E346" s="1"/>
      <c r="F346" s="1"/>
      <c r="G346" s="1"/>
      <c r="H346" s="8"/>
    </row>
    <row r="347" spans="1:8" ht="15.75" customHeight="1" x14ac:dyDescent="0.25">
      <c r="A347" s="1"/>
      <c r="B347" s="1"/>
      <c r="C347" s="1"/>
      <c r="D347" s="1"/>
      <c r="E347" s="1"/>
      <c r="F347" s="1"/>
      <c r="G347" s="1"/>
      <c r="H347" s="8"/>
    </row>
    <row r="348" spans="1:8" ht="15.75" customHeight="1" x14ac:dyDescent="0.25">
      <c r="A348" s="1"/>
      <c r="B348" s="1"/>
      <c r="C348" s="1"/>
      <c r="D348" s="1"/>
      <c r="E348" s="1"/>
      <c r="F348" s="1"/>
      <c r="G348" s="1"/>
      <c r="H348" s="8"/>
    </row>
    <row r="349" spans="1:8" ht="15.75" customHeight="1" x14ac:dyDescent="0.25">
      <c r="A349" s="1"/>
      <c r="B349" s="1"/>
      <c r="C349" s="1"/>
      <c r="D349" s="1"/>
      <c r="E349" s="1"/>
      <c r="F349" s="1"/>
      <c r="G349" s="1"/>
      <c r="H349" s="8"/>
    </row>
    <row r="350" spans="1:8" ht="15.75" customHeight="1" x14ac:dyDescent="0.25">
      <c r="A350" s="1"/>
      <c r="B350" s="1"/>
      <c r="C350" s="1"/>
      <c r="D350" s="1"/>
      <c r="E350" s="1"/>
      <c r="F350" s="1"/>
      <c r="G350" s="1"/>
      <c r="H350" s="8"/>
    </row>
    <row r="351" spans="1:8" ht="15.75" customHeight="1" x14ac:dyDescent="0.25">
      <c r="A351" s="1"/>
      <c r="B351" s="1"/>
      <c r="C351" s="1"/>
      <c r="D351" s="1"/>
      <c r="E351" s="1"/>
      <c r="F351" s="1"/>
      <c r="G351" s="1"/>
      <c r="H351" s="8"/>
    </row>
    <row r="352" spans="1:8" ht="15.75" customHeight="1" x14ac:dyDescent="0.25">
      <c r="A352" s="1"/>
      <c r="B352" s="1"/>
      <c r="C352" s="1"/>
      <c r="D352" s="1"/>
      <c r="E352" s="1"/>
      <c r="F352" s="1"/>
      <c r="G352" s="1"/>
      <c r="H352" s="8"/>
    </row>
    <row r="353" spans="1:8" ht="15.75" customHeight="1" x14ac:dyDescent="0.25">
      <c r="A353" s="1"/>
      <c r="B353" s="1"/>
      <c r="C353" s="1"/>
      <c r="D353" s="1"/>
      <c r="E353" s="1"/>
      <c r="F353" s="1"/>
      <c r="G353" s="1"/>
      <c r="H353" s="8"/>
    </row>
    <row r="354" spans="1:8" ht="15.75" customHeight="1" x14ac:dyDescent="0.25">
      <c r="A354" s="1"/>
      <c r="B354" s="1"/>
      <c r="C354" s="1"/>
      <c r="D354" s="1"/>
      <c r="E354" s="1"/>
      <c r="F354" s="1"/>
      <c r="G354" s="1"/>
      <c r="H354" s="8"/>
    </row>
    <row r="355" spans="1:8" ht="15.75" customHeight="1" x14ac:dyDescent="0.25">
      <c r="A355" s="1"/>
      <c r="B355" s="1"/>
      <c r="C355" s="1"/>
      <c r="D355" s="1"/>
      <c r="E355" s="1"/>
      <c r="F355" s="1"/>
      <c r="G355" s="1"/>
      <c r="H355" s="8"/>
    </row>
    <row r="356" spans="1:8" ht="15.75" customHeight="1" x14ac:dyDescent="0.25">
      <c r="A356" s="1"/>
      <c r="B356" s="1"/>
      <c r="C356" s="1"/>
      <c r="D356" s="1"/>
      <c r="E356" s="1"/>
      <c r="F356" s="1"/>
      <c r="G356" s="1"/>
      <c r="H356" s="8"/>
    </row>
    <row r="357" spans="1:8" ht="15.75" customHeight="1" x14ac:dyDescent="0.25">
      <c r="A357" s="1"/>
      <c r="B357" s="1"/>
      <c r="C357" s="1"/>
      <c r="D357" s="1"/>
      <c r="E357" s="1"/>
      <c r="F357" s="1"/>
      <c r="G357" s="1"/>
      <c r="H357" s="8"/>
    </row>
    <row r="358" spans="1:8" ht="15.75" customHeight="1" x14ac:dyDescent="0.25">
      <c r="A358" s="1"/>
      <c r="B358" s="1"/>
      <c r="C358" s="1"/>
      <c r="D358" s="1"/>
      <c r="E358" s="1"/>
      <c r="F358" s="1"/>
      <c r="G358" s="1"/>
      <c r="H358" s="8"/>
    </row>
    <row r="359" spans="1:8" ht="15.75" customHeight="1" x14ac:dyDescent="0.25">
      <c r="A359" s="1"/>
      <c r="B359" s="1"/>
      <c r="C359" s="1"/>
      <c r="D359" s="1"/>
      <c r="E359" s="1"/>
      <c r="F359" s="1"/>
      <c r="G359" s="1"/>
      <c r="H359" s="8"/>
    </row>
    <row r="360" spans="1:8" ht="15.75" customHeight="1" x14ac:dyDescent="0.25">
      <c r="A360" s="1"/>
      <c r="B360" s="1"/>
      <c r="C360" s="1"/>
      <c r="D360" s="1"/>
      <c r="E360" s="1"/>
      <c r="F360" s="1"/>
      <c r="G360" s="1"/>
      <c r="H360" s="8"/>
    </row>
    <row r="361" spans="1:8" ht="15.75" customHeight="1" x14ac:dyDescent="0.25">
      <c r="A361" s="1"/>
      <c r="B361" s="1"/>
      <c r="C361" s="1"/>
      <c r="D361" s="1"/>
      <c r="E361" s="1"/>
      <c r="F361" s="1"/>
      <c r="G361" s="1"/>
      <c r="H361" s="8"/>
    </row>
    <row r="362" spans="1:8" ht="15.75" customHeight="1" x14ac:dyDescent="0.25">
      <c r="A362" s="1"/>
      <c r="B362" s="1"/>
      <c r="C362" s="1"/>
      <c r="D362" s="1"/>
      <c r="E362" s="1"/>
      <c r="F362" s="1"/>
      <c r="G362" s="1"/>
      <c r="H362" s="8"/>
    </row>
    <row r="363" spans="1:8" ht="15.75" customHeight="1" x14ac:dyDescent="0.25">
      <c r="A363" s="1"/>
      <c r="B363" s="1"/>
      <c r="C363" s="1"/>
      <c r="D363" s="1"/>
      <c r="E363" s="1"/>
      <c r="F363" s="1"/>
      <c r="G363" s="1"/>
      <c r="H363" s="8"/>
    </row>
    <row r="364" spans="1:8" ht="15.75" customHeight="1" x14ac:dyDescent="0.25">
      <c r="A364" s="1"/>
      <c r="B364" s="1"/>
      <c r="C364" s="1"/>
      <c r="D364" s="1"/>
      <c r="E364" s="1"/>
      <c r="F364" s="1"/>
      <c r="G364" s="1"/>
      <c r="H364" s="8"/>
    </row>
    <row r="365" spans="1:8" ht="15.75" customHeight="1" x14ac:dyDescent="0.25">
      <c r="A365" s="1"/>
      <c r="B365" s="1"/>
      <c r="C365" s="1"/>
      <c r="D365" s="1"/>
      <c r="E365" s="1"/>
      <c r="F365" s="1"/>
      <c r="G365" s="1"/>
      <c r="H365" s="8"/>
    </row>
    <row r="366" spans="1:8" ht="15.75" customHeight="1" x14ac:dyDescent="0.25">
      <c r="A366" s="1"/>
      <c r="B366" s="1"/>
      <c r="C366" s="1"/>
      <c r="D366" s="1"/>
      <c r="E366" s="1"/>
      <c r="F366" s="1"/>
      <c r="G366" s="1"/>
      <c r="H366" s="8"/>
    </row>
    <row r="367" spans="1:8" ht="15.75" customHeight="1" x14ac:dyDescent="0.25">
      <c r="A367" s="1"/>
      <c r="B367" s="1"/>
      <c r="C367" s="1"/>
      <c r="D367" s="1"/>
      <c r="E367" s="1"/>
      <c r="F367" s="1"/>
      <c r="G367" s="1"/>
      <c r="H367" s="8"/>
    </row>
    <row r="368" spans="1:8" ht="15.75" customHeight="1" x14ac:dyDescent="0.25">
      <c r="A368" s="1"/>
      <c r="B368" s="1"/>
      <c r="C368" s="1"/>
      <c r="D368" s="1"/>
      <c r="E368" s="1"/>
      <c r="F368" s="1"/>
      <c r="G368" s="1"/>
      <c r="H368" s="8"/>
    </row>
    <row r="369" spans="1:8" ht="15.75" customHeight="1" x14ac:dyDescent="0.25">
      <c r="A369" s="1"/>
      <c r="B369" s="1"/>
      <c r="C369" s="1"/>
      <c r="D369" s="1"/>
      <c r="E369" s="1"/>
      <c r="F369" s="1"/>
      <c r="G369" s="1"/>
      <c r="H369" s="8"/>
    </row>
    <row r="370" spans="1:8" ht="15.75" customHeight="1" x14ac:dyDescent="0.25">
      <c r="A370" s="1"/>
      <c r="B370" s="1"/>
      <c r="C370" s="1"/>
      <c r="D370" s="1"/>
      <c r="E370" s="1"/>
      <c r="F370" s="1"/>
      <c r="G370" s="1"/>
      <c r="H370" s="8"/>
    </row>
    <row r="371" spans="1:8" ht="15.75" customHeight="1" x14ac:dyDescent="0.25">
      <c r="A371" s="1"/>
      <c r="B371" s="1"/>
      <c r="C371" s="1"/>
      <c r="D371" s="1"/>
      <c r="E371" s="1"/>
      <c r="F371" s="1"/>
      <c r="G371" s="1"/>
      <c r="H371" s="8"/>
    </row>
    <row r="372" spans="1:8" ht="15.75" customHeight="1" x14ac:dyDescent="0.25">
      <c r="A372" s="1"/>
      <c r="B372" s="1"/>
      <c r="C372" s="1"/>
      <c r="D372" s="1"/>
      <c r="E372" s="1"/>
      <c r="F372" s="1"/>
      <c r="G372" s="1"/>
      <c r="H372" s="8"/>
    </row>
    <row r="373" spans="1:8" ht="15.75" customHeight="1" x14ac:dyDescent="0.25">
      <c r="A373" s="1"/>
      <c r="B373" s="1"/>
      <c r="C373" s="1"/>
      <c r="D373" s="1"/>
      <c r="E373" s="1"/>
      <c r="F373" s="1"/>
      <c r="G373" s="1"/>
      <c r="H373" s="8"/>
    </row>
    <row r="374" spans="1:8" ht="15.75" customHeight="1" x14ac:dyDescent="0.25">
      <c r="A374" s="1"/>
      <c r="B374" s="1"/>
      <c r="C374" s="1"/>
      <c r="D374" s="1"/>
      <c r="E374" s="1"/>
      <c r="F374" s="1"/>
      <c r="G374" s="1"/>
      <c r="H374" s="8"/>
    </row>
    <row r="375" spans="1:8" ht="15.75" customHeight="1" x14ac:dyDescent="0.25">
      <c r="A375" s="1"/>
      <c r="B375" s="1"/>
      <c r="C375" s="1"/>
      <c r="D375" s="1"/>
      <c r="E375" s="1"/>
      <c r="F375" s="1"/>
      <c r="G375" s="1"/>
      <c r="H375" s="8"/>
    </row>
    <row r="376" spans="1:8" ht="15.75" customHeight="1" x14ac:dyDescent="0.25">
      <c r="A376" s="1"/>
      <c r="B376" s="1"/>
      <c r="C376" s="1"/>
      <c r="D376" s="1"/>
      <c r="E376" s="1"/>
      <c r="F376" s="1"/>
      <c r="G376" s="1"/>
      <c r="H376" s="8"/>
    </row>
    <row r="377" spans="1:8" ht="15.75" customHeight="1" x14ac:dyDescent="0.25">
      <c r="A377" s="1"/>
      <c r="B377" s="1"/>
      <c r="C377" s="1"/>
      <c r="D377" s="1"/>
      <c r="E377" s="1"/>
      <c r="F377" s="1"/>
      <c r="G377" s="1"/>
      <c r="H377" s="8"/>
    </row>
    <row r="378" spans="1:8" ht="15.75" customHeight="1" x14ac:dyDescent="0.25">
      <c r="A378" s="1"/>
      <c r="B378" s="1"/>
      <c r="C378" s="1"/>
      <c r="D378" s="1"/>
      <c r="E378" s="1"/>
      <c r="F378" s="1"/>
      <c r="G378" s="1"/>
      <c r="H378" s="8"/>
    </row>
    <row r="379" spans="1:8" ht="15.75" customHeight="1" x14ac:dyDescent="0.25">
      <c r="A379" s="1"/>
      <c r="B379" s="1"/>
      <c r="C379" s="1"/>
      <c r="D379" s="1"/>
      <c r="E379" s="1"/>
      <c r="F379" s="1"/>
      <c r="G379" s="1"/>
      <c r="H379" s="8"/>
    </row>
    <row r="380" spans="1:8" ht="15.75" customHeight="1" x14ac:dyDescent="0.25">
      <c r="A380" s="1"/>
      <c r="B380" s="1"/>
      <c r="C380" s="1"/>
      <c r="D380" s="1"/>
      <c r="E380" s="1"/>
      <c r="F380" s="1"/>
      <c r="G380" s="1"/>
      <c r="H380" s="8"/>
    </row>
    <row r="381" spans="1:8" ht="15.75" customHeight="1" x14ac:dyDescent="0.25">
      <c r="A381" s="1"/>
      <c r="B381" s="1"/>
      <c r="C381" s="1"/>
      <c r="D381" s="1"/>
      <c r="E381" s="1"/>
      <c r="F381" s="1"/>
      <c r="G381" s="1"/>
      <c r="H381" s="8"/>
    </row>
    <row r="382" spans="1:8" ht="15.75" customHeight="1" x14ac:dyDescent="0.25">
      <c r="A382" s="1"/>
      <c r="B382" s="1"/>
      <c r="C382" s="1"/>
      <c r="D382" s="1"/>
      <c r="E382" s="1"/>
      <c r="F382" s="1"/>
      <c r="G382" s="1"/>
      <c r="H382" s="8"/>
    </row>
    <row r="383" spans="1:8" ht="15.75" customHeight="1" x14ac:dyDescent="0.25">
      <c r="A383" s="1"/>
      <c r="B383" s="1"/>
      <c r="C383" s="1"/>
      <c r="D383" s="1"/>
      <c r="E383" s="1"/>
      <c r="F383" s="1"/>
      <c r="G383" s="1"/>
      <c r="H383" s="8"/>
    </row>
    <row r="384" spans="1:8" ht="15.75" customHeight="1" x14ac:dyDescent="0.25">
      <c r="A384" s="1"/>
      <c r="B384" s="1"/>
      <c r="C384" s="1"/>
      <c r="D384" s="1"/>
      <c r="E384" s="1"/>
      <c r="F384" s="1"/>
      <c r="G384" s="1"/>
      <c r="H384" s="8"/>
    </row>
    <row r="385" spans="1:8" ht="15.75" customHeight="1" x14ac:dyDescent="0.25">
      <c r="A385" s="1"/>
      <c r="B385" s="1"/>
      <c r="C385" s="1"/>
      <c r="D385" s="1"/>
      <c r="E385" s="1"/>
      <c r="F385" s="1"/>
      <c r="G385" s="1"/>
      <c r="H385" s="8"/>
    </row>
    <row r="386" spans="1:8" ht="15.75" customHeight="1" x14ac:dyDescent="0.25">
      <c r="A386" s="1"/>
      <c r="B386" s="1"/>
      <c r="C386" s="1"/>
      <c r="D386" s="1"/>
      <c r="E386" s="1"/>
      <c r="F386" s="1"/>
      <c r="G386" s="1"/>
      <c r="H386" s="8"/>
    </row>
    <row r="387" spans="1:8" ht="15.75" customHeight="1" x14ac:dyDescent="0.25">
      <c r="A387" s="1"/>
      <c r="B387" s="1"/>
      <c r="C387" s="1"/>
      <c r="D387" s="1"/>
      <c r="E387" s="1"/>
      <c r="F387" s="1"/>
      <c r="G387" s="1"/>
      <c r="H387" s="8"/>
    </row>
    <row r="388" spans="1:8" ht="15.75" customHeight="1" x14ac:dyDescent="0.25">
      <c r="A388" s="1"/>
      <c r="B388" s="1"/>
      <c r="C388" s="1"/>
      <c r="D388" s="1"/>
      <c r="E388" s="1"/>
      <c r="F388" s="1"/>
      <c r="G388" s="1"/>
      <c r="H388" s="8"/>
    </row>
    <row r="389" spans="1:8" ht="15.75" customHeight="1" x14ac:dyDescent="0.25">
      <c r="A389" s="1"/>
      <c r="B389" s="1"/>
      <c r="C389" s="1"/>
      <c r="D389" s="1"/>
      <c r="E389" s="1"/>
      <c r="F389" s="1"/>
      <c r="G389" s="1"/>
      <c r="H389" s="8"/>
    </row>
    <row r="390" spans="1:8" ht="15.75" customHeight="1" x14ac:dyDescent="0.25">
      <c r="A390" s="1"/>
      <c r="B390" s="1"/>
      <c r="C390" s="1"/>
      <c r="D390" s="1"/>
      <c r="E390" s="1"/>
      <c r="F390" s="1"/>
      <c r="G390" s="1"/>
      <c r="H390" s="8"/>
    </row>
    <row r="391" spans="1:8" ht="15.75" customHeight="1" x14ac:dyDescent="0.25">
      <c r="A391" s="1"/>
      <c r="B391" s="1"/>
      <c r="C391" s="1"/>
      <c r="D391" s="1"/>
      <c r="E391" s="1"/>
      <c r="F391" s="1"/>
      <c r="G391" s="1"/>
      <c r="H391" s="8"/>
    </row>
    <row r="392" spans="1:8" ht="15.75" customHeight="1" x14ac:dyDescent="0.25">
      <c r="A392" s="1"/>
      <c r="B392" s="1"/>
      <c r="C392" s="1"/>
      <c r="D392" s="1"/>
      <c r="E392" s="1"/>
      <c r="F392" s="1"/>
      <c r="G392" s="1"/>
      <c r="H392" s="8"/>
    </row>
    <row r="393" spans="1:8" ht="15.75" customHeight="1" x14ac:dyDescent="0.25">
      <c r="A393" s="1"/>
      <c r="B393" s="1"/>
      <c r="C393" s="1"/>
      <c r="D393" s="1"/>
      <c r="E393" s="1"/>
      <c r="F393" s="1"/>
      <c r="G393" s="1"/>
      <c r="H393" s="8"/>
    </row>
    <row r="394" spans="1:8" ht="15.75" customHeight="1" x14ac:dyDescent="0.25">
      <c r="A394" s="1"/>
      <c r="B394" s="1"/>
      <c r="C394" s="1"/>
      <c r="D394" s="1"/>
      <c r="E394" s="1"/>
      <c r="F394" s="1"/>
      <c r="G394" s="1"/>
      <c r="H394" s="8"/>
    </row>
    <row r="395" spans="1:8" ht="15.75" customHeight="1" x14ac:dyDescent="0.25">
      <c r="A395" s="1"/>
      <c r="B395" s="1"/>
      <c r="C395" s="1"/>
      <c r="D395" s="1"/>
      <c r="E395" s="1"/>
      <c r="F395" s="1"/>
      <c r="G395" s="1"/>
      <c r="H395" s="8"/>
    </row>
    <row r="396" spans="1:8" ht="15.75" customHeight="1" x14ac:dyDescent="0.25">
      <c r="A396" s="1"/>
      <c r="B396" s="1"/>
      <c r="C396" s="1"/>
      <c r="D396" s="1"/>
      <c r="E396" s="1"/>
      <c r="F396" s="1"/>
      <c r="G396" s="1"/>
      <c r="H396" s="8"/>
    </row>
    <row r="397" spans="1:8" ht="15.75" customHeight="1" x14ac:dyDescent="0.25">
      <c r="A397" s="1"/>
      <c r="B397" s="1"/>
      <c r="C397" s="1"/>
      <c r="D397" s="1"/>
      <c r="E397" s="1"/>
      <c r="F397" s="1"/>
      <c r="G397" s="1"/>
      <c r="H397" s="8"/>
    </row>
    <row r="398" spans="1:8" ht="15.75" customHeight="1" x14ac:dyDescent="0.25">
      <c r="A398" s="1"/>
      <c r="B398" s="1"/>
      <c r="C398" s="1"/>
      <c r="D398" s="1"/>
      <c r="E398" s="1"/>
      <c r="F398" s="1"/>
      <c r="G398" s="1"/>
      <c r="H398" s="8"/>
    </row>
    <row r="399" spans="1:8" ht="15.75" customHeight="1" x14ac:dyDescent="0.25">
      <c r="A399" s="1"/>
      <c r="B399" s="1"/>
      <c r="C399" s="1"/>
      <c r="D399" s="1"/>
      <c r="E399" s="1"/>
      <c r="F399" s="1"/>
      <c r="G399" s="1"/>
      <c r="H399" s="8"/>
    </row>
    <row r="400" spans="1:8" ht="15.75" customHeight="1" x14ac:dyDescent="0.25">
      <c r="A400" s="1"/>
      <c r="B400" s="1"/>
      <c r="C400" s="1"/>
      <c r="D400" s="1"/>
      <c r="E400" s="1"/>
      <c r="F400" s="1"/>
      <c r="G400" s="1"/>
      <c r="H400" s="8"/>
    </row>
    <row r="401" spans="1:8" ht="15.75" customHeight="1" x14ac:dyDescent="0.25">
      <c r="A401" s="1"/>
      <c r="B401" s="1"/>
      <c r="C401" s="1"/>
      <c r="D401" s="1"/>
      <c r="E401" s="1"/>
      <c r="F401" s="1"/>
      <c r="G401" s="1"/>
      <c r="H401" s="8"/>
    </row>
    <row r="402" spans="1:8" ht="15.75" customHeight="1" x14ac:dyDescent="0.25">
      <c r="A402" s="1"/>
      <c r="B402" s="1"/>
      <c r="C402" s="1"/>
      <c r="D402" s="1"/>
      <c r="E402" s="1"/>
      <c r="F402" s="1"/>
      <c r="G402" s="1"/>
      <c r="H402" s="8"/>
    </row>
    <row r="403" spans="1:8" ht="15.75" customHeight="1" x14ac:dyDescent="0.25">
      <c r="A403" s="1"/>
      <c r="B403" s="1"/>
      <c r="C403" s="1"/>
      <c r="D403" s="1"/>
      <c r="E403" s="1"/>
      <c r="F403" s="1"/>
      <c r="G403" s="1"/>
      <c r="H403" s="8"/>
    </row>
    <row r="404" spans="1:8" ht="15.75" customHeight="1" x14ac:dyDescent="0.25">
      <c r="A404" s="1"/>
      <c r="B404" s="1"/>
      <c r="C404" s="1"/>
      <c r="D404" s="1"/>
      <c r="E404" s="1"/>
      <c r="F404" s="1"/>
      <c r="G404" s="1"/>
      <c r="H404" s="8"/>
    </row>
    <row r="405" spans="1:8" ht="15.75" customHeight="1" x14ac:dyDescent="0.25">
      <c r="A405" s="1"/>
      <c r="B405" s="1"/>
      <c r="C405" s="1"/>
      <c r="D405" s="1"/>
      <c r="E405" s="1"/>
      <c r="F405" s="1"/>
      <c r="G405" s="1"/>
      <c r="H405" s="8"/>
    </row>
    <row r="406" spans="1:8" ht="15.75" customHeight="1" x14ac:dyDescent="0.25">
      <c r="A406" s="1"/>
      <c r="B406" s="1"/>
      <c r="C406" s="1"/>
      <c r="D406" s="1"/>
      <c r="E406" s="1"/>
      <c r="F406" s="1"/>
      <c r="G406" s="1"/>
      <c r="H406" s="8"/>
    </row>
    <row r="407" spans="1:8" ht="15.75" customHeight="1" x14ac:dyDescent="0.25">
      <c r="A407" s="1"/>
      <c r="B407" s="1"/>
      <c r="C407" s="1"/>
      <c r="D407" s="1"/>
      <c r="E407" s="1"/>
      <c r="F407" s="1"/>
      <c r="G407" s="1"/>
      <c r="H407" s="8"/>
    </row>
    <row r="408" spans="1:8" ht="15.75" customHeight="1" x14ac:dyDescent="0.25">
      <c r="A408" s="1"/>
      <c r="B408" s="1"/>
      <c r="C408" s="1"/>
      <c r="D408" s="1"/>
      <c r="E408" s="1"/>
      <c r="F408" s="1"/>
      <c r="G408" s="1"/>
      <c r="H408" s="8"/>
    </row>
    <row r="409" spans="1:8" ht="15.75" customHeight="1" x14ac:dyDescent="0.25">
      <c r="A409" s="1"/>
      <c r="B409" s="1"/>
      <c r="C409" s="1"/>
      <c r="D409" s="1"/>
      <c r="E409" s="1"/>
      <c r="F409" s="1"/>
      <c r="G409" s="1"/>
      <c r="H409" s="8"/>
    </row>
    <row r="410" spans="1:8" ht="15.75" customHeight="1" x14ac:dyDescent="0.25">
      <c r="A410" s="1"/>
      <c r="B410" s="1"/>
      <c r="C410" s="1"/>
      <c r="D410" s="1"/>
      <c r="E410" s="1"/>
      <c r="F410" s="1"/>
      <c r="G410" s="1"/>
      <c r="H410" s="8"/>
    </row>
    <row r="411" spans="1:8" ht="15.75" customHeight="1" x14ac:dyDescent="0.25">
      <c r="A411" s="1"/>
      <c r="B411" s="1"/>
      <c r="C411" s="1"/>
      <c r="D411" s="1"/>
      <c r="E411" s="1"/>
      <c r="F411" s="1"/>
      <c r="G411" s="1"/>
      <c r="H411" s="8"/>
    </row>
    <row r="412" spans="1:8" ht="15.75" customHeight="1" x14ac:dyDescent="0.25">
      <c r="A412" s="1"/>
      <c r="B412" s="1"/>
      <c r="C412" s="1"/>
      <c r="D412" s="1"/>
      <c r="E412" s="1"/>
      <c r="F412" s="1"/>
      <c r="G412" s="1"/>
      <c r="H412" s="8"/>
    </row>
    <row r="413" spans="1:8" ht="15.75" customHeight="1" x14ac:dyDescent="0.25">
      <c r="A413" s="1"/>
      <c r="B413" s="1"/>
      <c r="C413" s="1"/>
      <c r="D413" s="1"/>
      <c r="E413" s="1"/>
      <c r="F413" s="1"/>
      <c r="G413" s="1"/>
      <c r="H413" s="8"/>
    </row>
    <row r="414" spans="1:8" ht="15.75" customHeight="1" x14ac:dyDescent="0.25">
      <c r="A414" s="1"/>
      <c r="B414" s="1"/>
      <c r="C414" s="1"/>
      <c r="D414" s="1"/>
      <c r="E414" s="1"/>
      <c r="F414" s="1"/>
      <c r="G414" s="1"/>
      <c r="H414" s="8"/>
    </row>
    <row r="415" spans="1:8" ht="15.75" customHeight="1" x14ac:dyDescent="0.25">
      <c r="A415" s="1"/>
      <c r="B415" s="1"/>
      <c r="C415" s="1"/>
      <c r="D415" s="1"/>
      <c r="E415" s="1"/>
      <c r="F415" s="1"/>
      <c r="G415" s="1"/>
      <c r="H415" s="8"/>
    </row>
    <row r="416" spans="1:8" ht="15.75" customHeight="1" x14ac:dyDescent="0.25">
      <c r="A416" s="1"/>
      <c r="B416" s="1"/>
      <c r="C416" s="1"/>
      <c r="D416" s="1"/>
      <c r="E416" s="1"/>
      <c r="F416" s="1"/>
      <c r="G416" s="1"/>
      <c r="H416" s="8"/>
    </row>
    <row r="417" spans="1:8" ht="15.75" customHeight="1" x14ac:dyDescent="0.25">
      <c r="A417" s="1"/>
      <c r="B417" s="1"/>
      <c r="C417" s="1"/>
      <c r="D417" s="1"/>
      <c r="E417" s="1"/>
      <c r="F417" s="1"/>
      <c r="G417" s="1"/>
      <c r="H417" s="8"/>
    </row>
    <row r="418" spans="1:8" ht="15.75" customHeight="1" x14ac:dyDescent="0.25">
      <c r="A418" s="1"/>
      <c r="B418" s="1"/>
      <c r="C418" s="1"/>
      <c r="D418" s="1"/>
      <c r="E418" s="1"/>
      <c r="F418" s="1"/>
      <c r="G418" s="1"/>
      <c r="H418" s="8"/>
    </row>
    <row r="419" spans="1:8" ht="15.75" customHeight="1" x14ac:dyDescent="0.25">
      <c r="A419" s="1"/>
      <c r="B419" s="1"/>
      <c r="C419" s="1"/>
      <c r="D419" s="1"/>
      <c r="E419" s="1"/>
      <c r="F419" s="1"/>
      <c r="G419" s="1"/>
      <c r="H419" s="8"/>
    </row>
    <row r="420" spans="1:8" ht="15.75" customHeight="1" x14ac:dyDescent="0.25">
      <c r="A420" s="1"/>
      <c r="B420" s="1"/>
      <c r="C420" s="1"/>
      <c r="D420" s="1"/>
      <c r="E420" s="1"/>
      <c r="F420" s="1"/>
      <c r="G420" s="1"/>
      <c r="H420" s="8"/>
    </row>
    <row r="421" spans="1:8" ht="15.75" customHeight="1" x14ac:dyDescent="0.25">
      <c r="A421" s="1"/>
      <c r="B421" s="1"/>
      <c r="C421" s="1"/>
      <c r="D421" s="1"/>
      <c r="E421" s="1"/>
      <c r="F421" s="1"/>
      <c r="G421" s="1"/>
      <c r="H421" s="8"/>
    </row>
    <row r="422" spans="1:8" ht="15.75" customHeight="1" x14ac:dyDescent="0.25">
      <c r="A422" s="1"/>
      <c r="B422" s="1"/>
      <c r="C422" s="1"/>
      <c r="D422" s="1"/>
      <c r="E422" s="1"/>
      <c r="F422" s="1"/>
      <c r="G422" s="1"/>
      <c r="H422" s="8"/>
    </row>
    <row r="423" spans="1:8" ht="15.75" customHeight="1" x14ac:dyDescent="0.25">
      <c r="A423" s="1"/>
      <c r="B423" s="1"/>
      <c r="C423" s="1"/>
      <c r="D423" s="1"/>
      <c r="E423" s="1"/>
      <c r="F423" s="1"/>
      <c r="G423" s="1"/>
      <c r="H423" s="8"/>
    </row>
    <row r="424" spans="1:8" ht="15.75" customHeight="1" x14ac:dyDescent="0.25">
      <c r="A424" s="1"/>
      <c r="B424" s="1"/>
      <c r="C424" s="1"/>
      <c r="D424" s="1"/>
      <c r="E424" s="1"/>
      <c r="F424" s="1"/>
      <c r="G424" s="1"/>
      <c r="H424" s="8"/>
    </row>
    <row r="425" spans="1:8" ht="15.75" customHeight="1" x14ac:dyDescent="0.25">
      <c r="A425" s="1"/>
      <c r="B425" s="1"/>
      <c r="C425" s="1"/>
      <c r="D425" s="1"/>
      <c r="E425" s="1"/>
      <c r="F425" s="1"/>
      <c r="G425" s="1"/>
      <c r="H425" s="8"/>
    </row>
    <row r="426" spans="1:8" ht="15.75" customHeight="1" x14ac:dyDescent="0.25">
      <c r="A426" s="1"/>
      <c r="B426" s="1"/>
      <c r="C426" s="1"/>
      <c r="D426" s="1"/>
      <c r="E426" s="1"/>
      <c r="F426" s="1"/>
      <c r="G426" s="1"/>
      <c r="H426" s="8"/>
    </row>
    <row r="427" spans="1:8" ht="15.75" customHeight="1" x14ac:dyDescent="0.25">
      <c r="A427" s="1"/>
      <c r="B427" s="1"/>
      <c r="C427" s="1"/>
      <c r="D427" s="1"/>
      <c r="E427" s="1"/>
      <c r="F427" s="1"/>
      <c r="G427" s="1"/>
      <c r="H427" s="8"/>
    </row>
    <row r="428" spans="1:8" ht="15.75" customHeight="1" x14ac:dyDescent="0.25">
      <c r="A428" s="1"/>
      <c r="B428" s="1"/>
      <c r="C428" s="1"/>
      <c r="D428" s="1"/>
      <c r="E428" s="1"/>
      <c r="F428" s="1"/>
      <c r="G428" s="1"/>
      <c r="H428" s="8"/>
    </row>
    <row r="429" spans="1:8" ht="15.75" customHeight="1" x14ac:dyDescent="0.25">
      <c r="A429" s="1"/>
      <c r="B429" s="1"/>
      <c r="C429" s="1"/>
      <c r="D429" s="1"/>
      <c r="E429" s="1"/>
      <c r="F429" s="1"/>
      <c r="G429" s="1"/>
      <c r="H429" s="8"/>
    </row>
    <row r="430" spans="1:8" ht="15.75" customHeight="1" x14ac:dyDescent="0.25">
      <c r="A430" s="1"/>
      <c r="B430" s="1"/>
      <c r="C430" s="1"/>
      <c r="D430" s="1"/>
      <c r="E430" s="1"/>
      <c r="F430" s="1"/>
      <c r="G430" s="1"/>
      <c r="H430" s="8"/>
    </row>
    <row r="431" spans="1:8" ht="15.75" customHeight="1" x14ac:dyDescent="0.25">
      <c r="A431" s="1"/>
      <c r="B431" s="1"/>
      <c r="C431" s="1"/>
      <c r="D431" s="1"/>
      <c r="E431" s="1"/>
      <c r="F431" s="1"/>
      <c r="G431" s="1"/>
      <c r="H431" s="8"/>
    </row>
    <row r="432" spans="1:8" ht="15.75" customHeight="1" x14ac:dyDescent="0.25">
      <c r="A432" s="1"/>
      <c r="B432" s="1"/>
      <c r="C432" s="1"/>
      <c r="D432" s="1"/>
      <c r="E432" s="1"/>
      <c r="F432" s="1"/>
      <c r="G432" s="1"/>
      <c r="H432" s="8"/>
    </row>
    <row r="433" spans="1:8" ht="15.75" customHeight="1" x14ac:dyDescent="0.25">
      <c r="A433" s="1"/>
      <c r="B433" s="1"/>
      <c r="C433" s="1"/>
      <c r="D433" s="1"/>
      <c r="E433" s="1"/>
      <c r="F433" s="1"/>
      <c r="G433" s="1"/>
      <c r="H433" s="8"/>
    </row>
    <row r="434" spans="1:8" ht="15.75" customHeight="1" x14ac:dyDescent="0.25">
      <c r="A434" s="1"/>
      <c r="B434" s="1"/>
      <c r="C434" s="1"/>
      <c r="D434" s="1"/>
      <c r="E434" s="1"/>
      <c r="F434" s="1"/>
      <c r="G434" s="1"/>
      <c r="H434" s="8"/>
    </row>
    <row r="435" spans="1:8" ht="15.75" customHeight="1" x14ac:dyDescent="0.25">
      <c r="A435" s="1"/>
      <c r="B435" s="1"/>
      <c r="C435" s="1"/>
      <c r="D435" s="1"/>
      <c r="E435" s="1"/>
      <c r="F435" s="1"/>
      <c r="G435" s="1"/>
      <c r="H435" s="8"/>
    </row>
    <row r="436" spans="1:8" ht="15.75" customHeight="1" x14ac:dyDescent="0.25">
      <c r="A436" s="1"/>
      <c r="B436" s="1"/>
      <c r="C436" s="1"/>
      <c r="D436" s="1"/>
      <c r="E436" s="1"/>
      <c r="F436" s="1"/>
      <c r="G436" s="1"/>
      <c r="H436" s="8"/>
    </row>
    <row r="437" spans="1:8" ht="15.75" customHeight="1" x14ac:dyDescent="0.25">
      <c r="A437" s="1"/>
      <c r="B437" s="1"/>
      <c r="C437" s="1"/>
      <c r="D437" s="1"/>
      <c r="E437" s="1"/>
      <c r="F437" s="1"/>
      <c r="G437" s="1"/>
      <c r="H437" s="8"/>
    </row>
    <row r="438" spans="1:8" ht="15.75" customHeight="1" x14ac:dyDescent="0.25">
      <c r="A438" s="1"/>
      <c r="B438" s="1"/>
      <c r="C438" s="1"/>
      <c r="D438" s="1"/>
      <c r="E438" s="1"/>
      <c r="F438" s="1"/>
      <c r="G438" s="1"/>
      <c r="H438" s="8"/>
    </row>
    <row r="439" spans="1:8" ht="15.75" customHeight="1" x14ac:dyDescent="0.25">
      <c r="A439" s="1"/>
      <c r="B439" s="1"/>
      <c r="C439" s="1"/>
      <c r="D439" s="1"/>
      <c r="E439" s="1"/>
      <c r="F439" s="1"/>
      <c r="G439" s="1"/>
      <c r="H439" s="8"/>
    </row>
    <row r="440" spans="1:8" ht="15.75" customHeight="1" x14ac:dyDescent="0.25">
      <c r="A440" s="1"/>
      <c r="B440" s="1"/>
      <c r="C440" s="1"/>
      <c r="D440" s="1"/>
      <c r="E440" s="1"/>
      <c r="F440" s="1"/>
      <c r="G440" s="1"/>
      <c r="H440" s="8"/>
    </row>
    <row r="441" spans="1:8" ht="15.75" customHeight="1" x14ac:dyDescent="0.25">
      <c r="A441" s="1"/>
      <c r="B441" s="1"/>
      <c r="C441" s="1"/>
      <c r="D441" s="1"/>
      <c r="E441" s="1"/>
      <c r="F441" s="1"/>
      <c r="G441" s="1"/>
      <c r="H441" s="8"/>
    </row>
    <row r="442" spans="1:8" ht="15.75" customHeight="1" x14ac:dyDescent="0.25">
      <c r="A442" s="1"/>
      <c r="B442" s="1"/>
      <c r="C442" s="1"/>
      <c r="D442" s="1"/>
      <c r="E442" s="1"/>
      <c r="F442" s="1"/>
      <c r="G442" s="1"/>
      <c r="H442" s="8"/>
    </row>
    <row r="443" spans="1:8" ht="15.75" customHeight="1" x14ac:dyDescent="0.25">
      <c r="A443" s="1"/>
      <c r="B443" s="1"/>
      <c r="C443" s="1"/>
      <c r="D443" s="1"/>
      <c r="E443" s="1"/>
      <c r="F443" s="1"/>
      <c r="G443" s="1"/>
      <c r="H443" s="8"/>
    </row>
    <row r="444" spans="1:8" ht="15.75" customHeight="1" x14ac:dyDescent="0.25">
      <c r="A444" s="1"/>
      <c r="B444" s="1"/>
      <c r="C444" s="1"/>
      <c r="D444" s="1"/>
      <c r="E444" s="1"/>
      <c r="F444" s="1"/>
      <c r="G444" s="1"/>
      <c r="H444" s="8"/>
    </row>
    <row r="445" spans="1:8" ht="15.75" customHeight="1" x14ac:dyDescent="0.25">
      <c r="A445" s="1"/>
      <c r="B445" s="1"/>
      <c r="C445" s="1"/>
      <c r="D445" s="1"/>
      <c r="E445" s="1"/>
      <c r="F445" s="1"/>
      <c r="G445" s="1"/>
      <c r="H445" s="8"/>
    </row>
    <row r="446" spans="1:8" ht="15.75" customHeight="1" x14ac:dyDescent="0.25">
      <c r="A446" s="1"/>
      <c r="B446" s="1"/>
      <c r="C446" s="1"/>
      <c r="D446" s="1"/>
      <c r="E446" s="1"/>
      <c r="F446" s="1"/>
      <c r="G446" s="1"/>
      <c r="H446" s="8"/>
    </row>
    <row r="447" spans="1:8" ht="15.75" customHeight="1" x14ac:dyDescent="0.25">
      <c r="A447" s="1"/>
      <c r="B447" s="1"/>
      <c r="C447" s="1"/>
      <c r="D447" s="1"/>
      <c r="E447" s="1"/>
      <c r="F447" s="1"/>
      <c r="G447" s="1"/>
      <c r="H447" s="8"/>
    </row>
    <row r="448" spans="1:8" ht="15.75" customHeight="1" x14ac:dyDescent="0.25">
      <c r="A448" s="1"/>
      <c r="B448" s="1"/>
      <c r="C448" s="1"/>
      <c r="D448" s="1"/>
      <c r="E448" s="1"/>
      <c r="F448" s="1"/>
      <c r="G448" s="1"/>
      <c r="H448" s="8"/>
    </row>
    <row r="449" spans="1:8" ht="15.75" customHeight="1" x14ac:dyDescent="0.25">
      <c r="A449" s="1"/>
      <c r="B449" s="1"/>
      <c r="C449" s="1"/>
      <c r="D449" s="1"/>
      <c r="E449" s="1"/>
      <c r="F449" s="1"/>
      <c r="G449" s="1"/>
      <c r="H449" s="8"/>
    </row>
    <row r="450" spans="1:8" ht="15.75" customHeight="1" x14ac:dyDescent="0.25">
      <c r="A450" s="1"/>
      <c r="B450" s="1"/>
      <c r="C450" s="1"/>
      <c r="D450" s="1"/>
      <c r="E450" s="1"/>
      <c r="F450" s="1"/>
      <c r="G450" s="1"/>
      <c r="H450" s="8"/>
    </row>
    <row r="451" spans="1:8" ht="15.75" customHeight="1" x14ac:dyDescent="0.25">
      <c r="A451" s="1"/>
      <c r="B451" s="1"/>
      <c r="C451" s="1"/>
      <c r="D451" s="1"/>
      <c r="E451" s="1"/>
      <c r="F451" s="1"/>
      <c r="G451" s="1"/>
      <c r="H451" s="8"/>
    </row>
    <row r="452" spans="1:8" ht="15.75" customHeight="1" x14ac:dyDescent="0.25">
      <c r="A452" s="1"/>
      <c r="B452" s="1"/>
      <c r="C452" s="1"/>
      <c r="D452" s="1"/>
      <c r="E452" s="1"/>
      <c r="F452" s="1"/>
      <c r="G452" s="1"/>
      <c r="H452" s="8"/>
    </row>
    <row r="453" spans="1:8" ht="15.75" customHeight="1" x14ac:dyDescent="0.25">
      <c r="A453" s="1"/>
      <c r="B453" s="1"/>
      <c r="C453" s="1"/>
      <c r="D453" s="1"/>
      <c r="E453" s="1"/>
      <c r="F453" s="1"/>
      <c r="G453" s="1"/>
      <c r="H453" s="8"/>
    </row>
    <row r="454" spans="1:8" ht="15.75" customHeight="1" x14ac:dyDescent="0.25">
      <c r="A454" s="1"/>
      <c r="B454" s="1"/>
      <c r="C454" s="1"/>
      <c r="D454" s="1"/>
      <c r="E454" s="1"/>
      <c r="F454" s="1"/>
      <c r="G454" s="1"/>
      <c r="H454" s="8"/>
    </row>
    <row r="455" spans="1:8" ht="15.75" customHeight="1" x14ac:dyDescent="0.25">
      <c r="A455" s="1"/>
      <c r="B455" s="1"/>
      <c r="C455" s="1"/>
      <c r="D455" s="1"/>
      <c r="E455" s="1"/>
      <c r="F455" s="1"/>
      <c r="G455" s="1"/>
      <c r="H455" s="8"/>
    </row>
    <row r="456" spans="1:8" ht="15.75" customHeight="1" x14ac:dyDescent="0.25">
      <c r="A456" s="1"/>
      <c r="B456" s="1"/>
      <c r="C456" s="1"/>
      <c r="D456" s="1"/>
      <c r="E456" s="1"/>
      <c r="F456" s="1"/>
      <c r="G456" s="1"/>
      <c r="H456" s="8"/>
    </row>
    <row r="457" spans="1:8" ht="15.75" customHeight="1" x14ac:dyDescent="0.25">
      <c r="A457" s="1"/>
      <c r="B457" s="1"/>
      <c r="C457" s="1"/>
      <c r="D457" s="1"/>
      <c r="E457" s="1"/>
      <c r="F457" s="1"/>
      <c r="G457" s="1"/>
      <c r="H457" s="8"/>
    </row>
    <row r="458" spans="1:8" ht="15.75" customHeight="1" x14ac:dyDescent="0.25">
      <c r="A458" s="1"/>
      <c r="B458" s="1"/>
      <c r="C458" s="1"/>
      <c r="D458" s="1"/>
      <c r="E458" s="1"/>
      <c r="F458" s="1"/>
      <c r="G458" s="1"/>
      <c r="H458" s="8"/>
    </row>
    <row r="459" spans="1:8" ht="15.75" customHeight="1" x14ac:dyDescent="0.25">
      <c r="A459" s="1"/>
      <c r="B459" s="1"/>
      <c r="C459" s="1"/>
      <c r="D459" s="1"/>
      <c r="E459" s="1"/>
      <c r="F459" s="1"/>
      <c r="G459" s="1"/>
      <c r="H459" s="8"/>
    </row>
    <row r="460" spans="1:8" ht="15.75" customHeight="1" x14ac:dyDescent="0.25">
      <c r="A460" s="1"/>
      <c r="B460" s="1"/>
      <c r="C460" s="1"/>
      <c r="D460" s="1"/>
      <c r="E460" s="1"/>
      <c r="F460" s="1"/>
      <c r="G460" s="1"/>
      <c r="H460" s="8"/>
    </row>
    <row r="461" spans="1:8" ht="15.75" customHeight="1" x14ac:dyDescent="0.25">
      <c r="A461" s="1"/>
      <c r="B461" s="1"/>
      <c r="C461" s="1"/>
      <c r="D461" s="1"/>
      <c r="E461" s="1"/>
      <c r="F461" s="1"/>
      <c r="G461" s="1"/>
      <c r="H461" s="8"/>
    </row>
    <row r="462" spans="1:8" ht="15.75" customHeight="1" x14ac:dyDescent="0.25">
      <c r="A462" s="1"/>
      <c r="B462" s="1"/>
      <c r="C462" s="1"/>
      <c r="D462" s="1"/>
      <c r="E462" s="1"/>
      <c r="F462" s="1"/>
      <c r="G462" s="1"/>
      <c r="H462" s="8"/>
    </row>
    <row r="463" spans="1:8" ht="15.75" customHeight="1" x14ac:dyDescent="0.25">
      <c r="A463" s="1"/>
      <c r="B463" s="1"/>
      <c r="C463" s="1"/>
      <c r="D463" s="1"/>
      <c r="E463" s="1"/>
      <c r="F463" s="1"/>
      <c r="G463" s="1"/>
      <c r="H463" s="8"/>
    </row>
    <row r="464" spans="1:8" ht="15.75" customHeight="1" x14ac:dyDescent="0.25">
      <c r="A464" s="1"/>
      <c r="B464" s="1"/>
      <c r="C464" s="1"/>
      <c r="D464" s="1"/>
      <c r="E464" s="1"/>
      <c r="F464" s="1"/>
      <c r="G464" s="1"/>
      <c r="H464" s="8"/>
    </row>
    <row r="465" spans="1:8" ht="15.75" customHeight="1" x14ac:dyDescent="0.25">
      <c r="A465" s="1"/>
      <c r="B465" s="1"/>
      <c r="C465" s="1"/>
      <c r="D465" s="1"/>
      <c r="E465" s="1"/>
      <c r="F465" s="1"/>
      <c r="G465" s="1"/>
      <c r="H465" s="8"/>
    </row>
    <row r="466" spans="1:8" ht="15.75" customHeight="1" x14ac:dyDescent="0.25">
      <c r="A466" s="1"/>
      <c r="B466" s="1"/>
      <c r="C466" s="1"/>
      <c r="D466" s="1"/>
      <c r="E466" s="1"/>
      <c r="F466" s="1"/>
      <c r="G466" s="1"/>
      <c r="H466" s="8"/>
    </row>
    <row r="467" spans="1:8" ht="15.75" customHeight="1" x14ac:dyDescent="0.25">
      <c r="A467" s="1"/>
      <c r="B467" s="1"/>
      <c r="C467" s="1"/>
      <c r="D467" s="1"/>
      <c r="E467" s="1"/>
      <c r="F467" s="1"/>
      <c r="G467" s="1"/>
      <c r="H467" s="8"/>
    </row>
    <row r="468" spans="1:8" ht="15.75" customHeight="1" x14ac:dyDescent="0.25">
      <c r="A468" s="1"/>
      <c r="B468" s="1"/>
      <c r="C468" s="1"/>
      <c r="D468" s="1"/>
      <c r="E468" s="1"/>
      <c r="F468" s="1"/>
      <c r="G468" s="1"/>
      <c r="H468" s="8"/>
    </row>
    <row r="469" spans="1:8" ht="15.75" customHeight="1" x14ac:dyDescent="0.25">
      <c r="A469" s="1"/>
      <c r="B469" s="1"/>
      <c r="C469" s="1"/>
      <c r="D469" s="1"/>
      <c r="E469" s="1"/>
      <c r="F469" s="1"/>
      <c r="G469" s="1"/>
      <c r="H469" s="8"/>
    </row>
    <row r="470" spans="1:8" ht="15.75" customHeight="1" x14ac:dyDescent="0.25">
      <c r="A470" s="1"/>
      <c r="B470" s="1"/>
      <c r="C470" s="1"/>
      <c r="D470" s="1"/>
      <c r="E470" s="1"/>
      <c r="F470" s="1"/>
      <c r="G470" s="1"/>
      <c r="H470" s="8"/>
    </row>
    <row r="471" spans="1:8" ht="15.75" customHeight="1" x14ac:dyDescent="0.25">
      <c r="A471" s="1"/>
      <c r="B471" s="1"/>
      <c r="C471" s="1"/>
      <c r="D471" s="1"/>
      <c r="E471" s="1"/>
      <c r="F471" s="1"/>
      <c r="G471" s="1"/>
      <c r="H471" s="8"/>
    </row>
    <row r="472" spans="1:8" ht="15.75" customHeight="1" x14ac:dyDescent="0.25">
      <c r="A472" s="1"/>
      <c r="B472" s="1"/>
      <c r="C472" s="1"/>
      <c r="D472" s="1"/>
      <c r="E472" s="1"/>
      <c r="F472" s="1"/>
      <c r="G472" s="1"/>
      <c r="H472" s="8"/>
    </row>
    <row r="473" spans="1:8" ht="15.75" customHeight="1" x14ac:dyDescent="0.25">
      <c r="A473" s="1"/>
      <c r="B473" s="1"/>
      <c r="C473" s="1"/>
      <c r="D473" s="1"/>
      <c r="E473" s="1"/>
      <c r="F473" s="1"/>
      <c r="G473" s="1"/>
      <c r="H473" s="8"/>
    </row>
    <row r="474" spans="1:8" ht="15.75" customHeight="1" x14ac:dyDescent="0.25">
      <c r="A474" s="1"/>
      <c r="B474" s="1"/>
      <c r="C474" s="1"/>
      <c r="D474" s="1"/>
      <c r="E474" s="1"/>
      <c r="F474" s="1"/>
      <c r="G474" s="1"/>
      <c r="H474" s="8"/>
    </row>
    <row r="475" spans="1:8" ht="15.75" customHeight="1" x14ac:dyDescent="0.25">
      <c r="A475" s="1"/>
      <c r="B475" s="1"/>
      <c r="C475" s="1"/>
      <c r="D475" s="1"/>
      <c r="E475" s="1"/>
      <c r="F475" s="1"/>
      <c r="G475" s="1"/>
      <c r="H475" s="8"/>
    </row>
    <row r="476" spans="1:8" ht="15.75" customHeight="1" x14ac:dyDescent="0.25">
      <c r="A476" s="1"/>
      <c r="B476" s="1"/>
      <c r="C476" s="1"/>
      <c r="D476" s="1"/>
      <c r="E476" s="1"/>
      <c r="F476" s="1"/>
      <c r="G476" s="1"/>
      <c r="H476" s="8"/>
    </row>
    <row r="477" spans="1:8" ht="15.75" customHeight="1" x14ac:dyDescent="0.25">
      <c r="A477" s="1"/>
      <c r="B477" s="1"/>
      <c r="C477" s="1"/>
      <c r="D477" s="1"/>
      <c r="E477" s="1"/>
      <c r="F477" s="1"/>
      <c r="G477" s="1"/>
      <c r="H477" s="8"/>
    </row>
    <row r="478" spans="1:8" ht="15.75" customHeight="1" x14ac:dyDescent="0.25">
      <c r="A478" s="1"/>
      <c r="B478" s="1"/>
      <c r="C478" s="1"/>
      <c r="D478" s="1"/>
      <c r="E478" s="1"/>
      <c r="F478" s="1"/>
      <c r="G478" s="1"/>
      <c r="H478" s="8"/>
    </row>
    <row r="479" spans="1:8" ht="15.75" customHeight="1" x14ac:dyDescent="0.25">
      <c r="A479" s="1"/>
      <c r="B479" s="1"/>
      <c r="C479" s="1"/>
      <c r="D479" s="1"/>
      <c r="E479" s="1"/>
      <c r="F479" s="1"/>
      <c r="G479" s="1"/>
      <c r="H479" s="8"/>
    </row>
    <row r="480" spans="1:8" ht="15.75" customHeight="1" x14ac:dyDescent="0.25">
      <c r="A480" s="1"/>
      <c r="B480" s="1"/>
      <c r="C480" s="1"/>
      <c r="D480" s="1"/>
      <c r="E480" s="1"/>
      <c r="F480" s="1"/>
      <c r="G480" s="1"/>
      <c r="H480" s="8"/>
    </row>
    <row r="481" spans="1:8" ht="15.75" customHeight="1" x14ac:dyDescent="0.25">
      <c r="A481" s="1"/>
      <c r="B481" s="1"/>
      <c r="C481" s="1"/>
      <c r="D481" s="1"/>
      <c r="E481" s="1"/>
      <c r="F481" s="1"/>
      <c r="G481" s="1"/>
      <c r="H481" s="8"/>
    </row>
    <row r="482" spans="1:8" ht="15.75" customHeight="1" x14ac:dyDescent="0.25">
      <c r="A482" s="1"/>
      <c r="B482" s="1"/>
      <c r="C482" s="1"/>
      <c r="D482" s="1"/>
      <c r="E482" s="1"/>
      <c r="F482" s="1"/>
      <c r="G482" s="1"/>
      <c r="H482" s="8"/>
    </row>
    <row r="483" spans="1:8" ht="15.75" customHeight="1" x14ac:dyDescent="0.25">
      <c r="A483" s="1"/>
      <c r="B483" s="1"/>
      <c r="C483" s="1"/>
      <c r="D483" s="1"/>
      <c r="E483" s="1"/>
      <c r="F483" s="1"/>
      <c r="G483" s="1"/>
      <c r="H483" s="8"/>
    </row>
    <row r="484" spans="1:8" ht="15.75" customHeight="1" x14ac:dyDescent="0.25">
      <c r="A484" s="1"/>
      <c r="B484" s="1"/>
      <c r="C484" s="1"/>
      <c r="D484" s="1"/>
      <c r="E484" s="1"/>
      <c r="F484" s="1"/>
      <c r="G484" s="1"/>
      <c r="H484" s="8"/>
    </row>
    <row r="485" spans="1:8" ht="15.75" customHeight="1" x14ac:dyDescent="0.25">
      <c r="A485" s="1"/>
      <c r="B485" s="1"/>
      <c r="C485" s="1"/>
      <c r="D485" s="1"/>
      <c r="E485" s="1"/>
      <c r="F485" s="1"/>
      <c r="G485" s="1"/>
      <c r="H485" s="8"/>
    </row>
    <row r="486" spans="1:8" ht="15.75" customHeight="1" x14ac:dyDescent="0.25">
      <c r="A486" s="1"/>
      <c r="B486" s="1"/>
      <c r="C486" s="1"/>
      <c r="D486" s="1"/>
      <c r="E486" s="1"/>
      <c r="F486" s="1"/>
      <c r="G486" s="1"/>
      <c r="H486" s="8"/>
    </row>
    <row r="487" spans="1:8" ht="15.75" customHeight="1" x14ac:dyDescent="0.25">
      <c r="A487" s="1"/>
      <c r="B487" s="1"/>
      <c r="C487" s="1"/>
      <c r="D487" s="1"/>
      <c r="E487" s="1"/>
      <c r="F487" s="1"/>
      <c r="G487" s="1"/>
      <c r="H487" s="8"/>
    </row>
    <row r="488" spans="1:8" ht="15.75" customHeight="1" x14ac:dyDescent="0.25">
      <c r="A488" s="1"/>
      <c r="B488" s="1"/>
      <c r="C488" s="1"/>
      <c r="D488" s="1"/>
      <c r="E488" s="1"/>
      <c r="F488" s="1"/>
      <c r="G488" s="1"/>
      <c r="H488" s="8"/>
    </row>
    <row r="489" spans="1:8" ht="15.75" customHeight="1" x14ac:dyDescent="0.25">
      <c r="A489" s="1"/>
      <c r="B489" s="1"/>
      <c r="C489" s="1"/>
      <c r="D489" s="1"/>
      <c r="E489" s="1"/>
      <c r="F489" s="1"/>
      <c r="G489" s="1"/>
      <c r="H489" s="8"/>
    </row>
    <row r="490" spans="1:8" ht="15.75" customHeight="1" x14ac:dyDescent="0.25">
      <c r="A490" s="1"/>
      <c r="B490" s="1"/>
      <c r="C490" s="1"/>
      <c r="D490" s="1"/>
      <c r="E490" s="1"/>
      <c r="F490" s="1"/>
      <c r="G490" s="1"/>
      <c r="H490" s="8"/>
    </row>
    <row r="491" spans="1:8" ht="15.75" customHeight="1" x14ac:dyDescent="0.25">
      <c r="A491" s="1"/>
      <c r="B491" s="1"/>
      <c r="C491" s="1"/>
      <c r="D491" s="1"/>
      <c r="E491" s="1"/>
      <c r="F491" s="1"/>
      <c r="G491" s="1"/>
      <c r="H491" s="8"/>
    </row>
    <row r="492" spans="1:8" ht="15.75" customHeight="1" x14ac:dyDescent="0.25">
      <c r="A492" s="1"/>
      <c r="B492" s="1"/>
      <c r="C492" s="1"/>
      <c r="D492" s="1"/>
      <c r="E492" s="1"/>
      <c r="F492" s="1"/>
      <c r="G492" s="1"/>
      <c r="H492" s="8"/>
    </row>
    <row r="493" spans="1:8" ht="15.75" customHeight="1" x14ac:dyDescent="0.25">
      <c r="A493" s="1"/>
      <c r="B493" s="1"/>
      <c r="C493" s="1"/>
      <c r="D493" s="1"/>
      <c r="E493" s="1"/>
      <c r="F493" s="1"/>
      <c r="G493" s="1"/>
      <c r="H493" s="8"/>
    </row>
    <row r="494" spans="1:8" ht="15.75" customHeight="1" x14ac:dyDescent="0.25">
      <c r="A494" s="1"/>
      <c r="B494" s="1"/>
      <c r="C494" s="1"/>
      <c r="D494" s="1"/>
      <c r="E494" s="1"/>
      <c r="F494" s="1"/>
      <c r="G494" s="1"/>
      <c r="H494" s="8"/>
    </row>
    <row r="495" spans="1:8" ht="15.75" customHeight="1" x14ac:dyDescent="0.25">
      <c r="A495" s="1"/>
      <c r="B495" s="1"/>
      <c r="C495" s="1"/>
      <c r="D495" s="1"/>
      <c r="E495" s="1"/>
      <c r="F495" s="1"/>
      <c r="G495" s="1"/>
      <c r="H495" s="8"/>
    </row>
    <row r="496" spans="1:8" ht="15.75" customHeight="1" x14ac:dyDescent="0.25">
      <c r="A496" s="1"/>
      <c r="B496" s="1"/>
      <c r="C496" s="1"/>
      <c r="D496" s="1"/>
      <c r="E496" s="1"/>
      <c r="F496" s="1"/>
      <c r="G496" s="1"/>
      <c r="H496" s="8"/>
    </row>
    <row r="497" spans="1:8" ht="15.75" customHeight="1" x14ac:dyDescent="0.25">
      <c r="A497" s="1"/>
      <c r="B497" s="1"/>
      <c r="C497" s="1"/>
      <c r="D497" s="1"/>
      <c r="E497" s="1"/>
      <c r="F497" s="1"/>
      <c r="G497" s="1"/>
      <c r="H497" s="8"/>
    </row>
    <row r="498" spans="1:8" ht="15.75" customHeight="1" x14ac:dyDescent="0.25">
      <c r="A498" s="1"/>
      <c r="B498" s="1"/>
      <c r="C498" s="1"/>
      <c r="D498" s="1"/>
      <c r="E498" s="1"/>
      <c r="F498" s="1"/>
      <c r="G498" s="1"/>
      <c r="H498" s="8"/>
    </row>
    <row r="499" spans="1:8" ht="15.75" customHeight="1" x14ac:dyDescent="0.25">
      <c r="A499" s="1"/>
      <c r="B499" s="1"/>
      <c r="C499" s="1"/>
      <c r="D499" s="1"/>
      <c r="E499" s="1"/>
      <c r="F499" s="1"/>
      <c r="G499" s="1"/>
      <c r="H499" s="8"/>
    </row>
    <row r="500" spans="1:8" ht="15.75" customHeight="1" x14ac:dyDescent="0.25">
      <c r="A500" s="1"/>
      <c r="B500" s="1"/>
      <c r="C500" s="1"/>
      <c r="D500" s="1"/>
      <c r="E500" s="1"/>
      <c r="F500" s="1"/>
      <c r="G500" s="1"/>
      <c r="H500" s="8"/>
    </row>
    <row r="501" spans="1:8" ht="15.75" customHeight="1" x14ac:dyDescent="0.25">
      <c r="A501" s="1"/>
      <c r="B501" s="1"/>
      <c r="C501" s="1"/>
      <c r="D501" s="1"/>
      <c r="E501" s="1"/>
      <c r="F501" s="1"/>
      <c r="G501" s="1"/>
      <c r="H501" s="8"/>
    </row>
    <row r="502" spans="1:8" ht="15.75" customHeight="1" x14ac:dyDescent="0.25">
      <c r="A502" s="1"/>
      <c r="B502" s="1"/>
      <c r="C502" s="1"/>
      <c r="D502" s="1"/>
      <c r="E502" s="1"/>
      <c r="F502" s="1"/>
      <c r="G502" s="1"/>
      <c r="H502" s="8"/>
    </row>
    <row r="503" spans="1:8" ht="15.75" customHeight="1" x14ac:dyDescent="0.25">
      <c r="A503" s="1"/>
      <c r="B503" s="1"/>
      <c r="C503" s="1"/>
      <c r="D503" s="1"/>
      <c r="E503" s="1"/>
      <c r="F503" s="1"/>
      <c r="G503" s="1"/>
      <c r="H503" s="8"/>
    </row>
    <row r="504" spans="1:8" ht="15.75" customHeight="1" x14ac:dyDescent="0.25">
      <c r="A504" s="1"/>
      <c r="B504" s="1"/>
      <c r="C504" s="1"/>
      <c r="D504" s="1"/>
      <c r="E504" s="1"/>
      <c r="F504" s="1"/>
      <c r="G504" s="1"/>
      <c r="H504" s="8"/>
    </row>
    <row r="505" spans="1:8" ht="15.75" customHeight="1" x14ac:dyDescent="0.25">
      <c r="A505" s="1"/>
      <c r="B505" s="1"/>
      <c r="C505" s="1"/>
      <c r="D505" s="1"/>
      <c r="E505" s="1"/>
      <c r="F505" s="1"/>
      <c r="G505" s="1"/>
      <c r="H505" s="8"/>
    </row>
    <row r="506" spans="1:8" ht="15.75" customHeight="1" x14ac:dyDescent="0.25">
      <c r="A506" s="1"/>
      <c r="B506" s="1"/>
      <c r="C506" s="1"/>
      <c r="D506" s="1"/>
      <c r="E506" s="1"/>
      <c r="F506" s="1"/>
      <c r="G506" s="1"/>
      <c r="H506" s="8"/>
    </row>
    <row r="507" spans="1:8" ht="15.75" customHeight="1" x14ac:dyDescent="0.25">
      <c r="A507" s="1"/>
      <c r="B507" s="1"/>
      <c r="C507" s="1"/>
      <c r="D507" s="1"/>
      <c r="E507" s="1"/>
      <c r="F507" s="1"/>
      <c r="G507" s="1"/>
      <c r="H507" s="8"/>
    </row>
    <row r="508" spans="1:8" ht="15.75" customHeight="1" x14ac:dyDescent="0.25">
      <c r="A508" s="1"/>
      <c r="B508" s="1"/>
      <c r="C508" s="1"/>
      <c r="D508" s="1"/>
      <c r="E508" s="1"/>
      <c r="F508" s="1"/>
      <c r="G508" s="1"/>
      <c r="H508" s="8"/>
    </row>
    <row r="509" spans="1:8" ht="15.75" customHeight="1" x14ac:dyDescent="0.25">
      <c r="A509" s="1"/>
      <c r="B509" s="1"/>
      <c r="C509" s="1"/>
      <c r="D509" s="1"/>
      <c r="E509" s="1"/>
      <c r="F509" s="1"/>
      <c r="G509" s="1"/>
      <c r="H509" s="8"/>
    </row>
    <row r="510" spans="1:8" ht="15.75" customHeight="1" x14ac:dyDescent="0.25">
      <c r="A510" s="1"/>
      <c r="B510" s="1"/>
      <c r="C510" s="1"/>
      <c r="D510" s="1"/>
      <c r="E510" s="1"/>
      <c r="F510" s="1"/>
      <c r="G510" s="1"/>
      <c r="H510" s="8"/>
    </row>
    <row r="511" spans="1:8" ht="15.75" customHeight="1" x14ac:dyDescent="0.25">
      <c r="A511" s="1"/>
      <c r="B511" s="1"/>
      <c r="C511" s="1"/>
      <c r="D511" s="1"/>
      <c r="E511" s="1"/>
      <c r="F511" s="1"/>
      <c r="G511" s="1"/>
      <c r="H511" s="8"/>
    </row>
    <row r="512" spans="1:8" ht="15.75" customHeight="1" x14ac:dyDescent="0.25">
      <c r="A512" s="1"/>
      <c r="B512" s="1"/>
      <c r="C512" s="1"/>
      <c r="D512" s="1"/>
      <c r="E512" s="1"/>
      <c r="F512" s="1"/>
      <c r="G512" s="1"/>
      <c r="H512" s="8"/>
    </row>
    <row r="513" spans="1:8" ht="15.75" customHeight="1" x14ac:dyDescent="0.25">
      <c r="A513" s="1"/>
      <c r="B513" s="1"/>
      <c r="C513" s="1"/>
      <c r="D513" s="1"/>
      <c r="E513" s="1"/>
      <c r="F513" s="1"/>
      <c r="G513" s="1"/>
      <c r="H513" s="8"/>
    </row>
    <row r="514" spans="1:8" ht="15.75" customHeight="1" x14ac:dyDescent="0.25">
      <c r="A514" s="1"/>
      <c r="B514" s="1"/>
      <c r="C514" s="1"/>
      <c r="D514" s="1"/>
      <c r="E514" s="1"/>
      <c r="F514" s="1"/>
      <c r="G514" s="1"/>
      <c r="H514" s="8"/>
    </row>
    <row r="515" spans="1:8" ht="15.75" customHeight="1" x14ac:dyDescent="0.25">
      <c r="A515" s="1"/>
      <c r="B515" s="1"/>
      <c r="C515" s="1"/>
      <c r="D515" s="1"/>
      <c r="E515" s="1"/>
      <c r="F515" s="1"/>
      <c r="G515" s="1"/>
      <c r="H515" s="8"/>
    </row>
    <row r="516" spans="1:8" ht="15.75" customHeight="1" x14ac:dyDescent="0.25">
      <c r="A516" s="1"/>
      <c r="B516" s="1"/>
      <c r="C516" s="1"/>
      <c r="D516" s="1"/>
      <c r="E516" s="1"/>
      <c r="F516" s="1"/>
      <c r="G516" s="1"/>
      <c r="H516" s="8"/>
    </row>
    <row r="517" spans="1:8" ht="15.75" customHeight="1" x14ac:dyDescent="0.25">
      <c r="A517" s="1"/>
      <c r="B517" s="1"/>
      <c r="C517" s="1"/>
      <c r="D517" s="1"/>
      <c r="E517" s="1"/>
      <c r="F517" s="1"/>
      <c r="G517" s="1"/>
      <c r="H517" s="8"/>
    </row>
    <row r="518" spans="1:8" ht="15.75" customHeight="1" x14ac:dyDescent="0.25">
      <c r="A518" s="1"/>
      <c r="B518" s="1"/>
      <c r="C518" s="1"/>
      <c r="D518" s="1"/>
      <c r="E518" s="1"/>
      <c r="F518" s="1"/>
      <c r="G518" s="1"/>
      <c r="H518" s="8"/>
    </row>
    <row r="519" spans="1:8" ht="15.75" customHeight="1" x14ac:dyDescent="0.25">
      <c r="A519" s="1"/>
      <c r="B519" s="1"/>
      <c r="C519" s="1"/>
      <c r="D519" s="1"/>
      <c r="E519" s="1"/>
      <c r="F519" s="1"/>
      <c r="G519" s="1"/>
      <c r="H519" s="8"/>
    </row>
    <row r="520" spans="1:8" ht="15.75" customHeight="1" x14ac:dyDescent="0.25">
      <c r="A520" s="1"/>
      <c r="B520" s="1"/>
      <c r="C520" s="1"/>
      <c r="D520" s="1"/>
      <c r="E520" s="1"/>
      <c r="F520" s="1"/>
      <c r="G520" s="1"/>
      <c r="H520" s="8"/>
    </row>
    <row r="521" spans="1:8" ht="15.75" customHeight="1" x14ac:dyDescent="0.25">
      <c r="A521" s="1"/>
      <c r="B521" s="1"/>
      <c r="C521" s="1"/>
      <c r="D521" s="1"/>
      <c r="E521" s="1"/>
      <c r="F521" s="1"/>
      <c r="G521" s="1"/>
      <c r="H521" s="8"/>
    </row>
    <row r="522" spans="1:8" ht="15.75" customHeight="1" x14ac:dyDescent="0.25">
      <c r="A522" s="1"/>
      <c r="B522" s="1"/>
      <c r="C522" s="1"/>
      <c r="D522" s="1"/>
      <c r="E522" s="1"/>
      <c r="F522" s="1"/>
      <c r="G522" s="1"/>
      <c r="H522" s="8"/>
    </row>
    <row r="523" spans="1:8" ht="15.75" customHeight="1" x14ac:dyDescent="0.25">
      <c r="A523" s="1"/>
      <c r="B523" s="1"/>
      <c r="C523" s="1"/>
      <c r="D523" s="1"/>
      <c r="E523" s="1"/>
      <c r="F523" s="1"/>
      <c r="G523" s="1"/>
      <c r="H523" s="8"/>
    </row>
    <row r="524" spans="1:8" ht="15.75" customHeight="1" x14ac:dyDescent="0.25">
      <c r="A524" s="1"/>
      <c r="B524" s="1"/>
      <c r="C524" s="1"/>
      <c r="D524" s="1"/>
      <c r="E524" s="1"/>
      <c r="F524" s="1"/>
      <c r="G524" s="1"/>
      <c r="H524" s="8"/>
    </row>
    <row r="525" spans="1:8" ht="15.75" customHeight="1" x14ac:dyDescent="0.25">
      <c r="A525" s="1"/>
      <c r="B525" s="1"/>
      <c r="C525" s="1"/>
      <c r="D525" s="1"/>
      <c r="E525" s="1"/>
      <c r="F525" s="1"/>
      <c r="G525" s="1"/>
      <c r="H525" s="8"/>
    </row>
    <row r="526" spans="1:8" ht="15.75" customHeight="1" x14ac:dyDescent="0.25">
      <c r="A526" s="1"/>
      <c r="B526" s="1"/>
      <c r="C526" s="1"/>
      <c r="D526" s="1"/>
      <c r="E526" s="1"/>
      <c r="F526" s="1"/>
      <c r="G526" s="1"/>
      <c r="H526" s="8"/>
    </row>
    <row r="527" spans="1:8" ht="15.75" customHeight="1" x14ac:dyDescent="0.25">
      <c r="A527" s="1"/>
      <c r="B527" s="1"/>
      <c r="C527" s="1"/>
      <c r="D527" s="1"/>
      <c r="E527" s="1"/>
      <c r="F527" s="1"/>
      <c r="G527" s="1"/>
      <c r="H527" s="8"/>
    </row>
    <row r="528" spans="1:8" ht="15.75" customHeight="1" x14ac:dyDescent="0.25">
      <c r="A528" s="1"/>
      <c r="B528" s="1"/>
      <c r="C528" s="1"/>
      <c r="D528" s="1"/>
      <c r="E528" s="1"/>
      <c r="F528" s="1"/>
      <c r="G528" s="1"/>
      <c r="H528" s="8"/>
    </row>
    <row r="529" spans="1:8" ht="15.75" customHeight="1" x14ac:dyDescent="0.25">
      <c r="A529" s="1"/>
      <c r="B529" s="1"/>
      <c r="C529" s="1"/>
      <c r="D529" s="1"/>
      <c r="E529" s="1"/>
      <c r="F529" s="1"/>
      <c r="G529" s="1"/>
      <c r="H529" s="8"/>
    </row>
    <row r="530" spans="1:8" ht="15.75" customHeight="1" x14ac:dyDescent="0.25">
      <c r="A530" s="1"/>
      <c r="B530" s="1"/>
      <c r="C530" s="1"/>
      <c r="D530" s="1"/>
      <c r="E530" s="1"/>
      <c r="F530" s="1"/>
      <c r="G530" s="1"/>
      <c r="H530" s="8"/>
    </row>
    <row r="531" spans="1:8" ht="15.75" customHeight="1" x14ac:dyDescent="0.25">
      <c r="A531" s="1"/>
      <c r="B531" s="1"/>
      <c r="C531" s="1"/>
      <c r="D531" s="1"/>
      <c r="E531" s="1"/>
      <c r="F531" s="1"/>
      <c r="G531" s="1"/>
      <c r="H531" s="8"/>
    </row>
    <row r="532" spans="1:8" ht="15.75" customHeight="1" x14ac:dyDescent="0.25">
      <c r="A532" s="1"/>
      <c r="B532" s="1"/>
      <c r="C532" s="1"/>
      <c r="D532" s="1"/>
      <c r="E532" s="1"/>
      <c r="F532" s="1"/>
      <c r="G532" s="1"/>
      <c r="H532" s="8"/>
    </row>
    <row r="533" spans="1:8" ht="15.75" customHeight="1" x14ac:dyDescent="0.25">
      <c r="A533" s="1"/>
      <c r="B533" s="1"/>
      <c r="C533" s="1"/>
      <c r="D533" s="1"/>
      <c r="E533" s="1"/>
      <c r="F533" s="1"/>
      <c r="G533" s="1"/>
      <c r="H533" s="8"/>
    </row>
    <row r="534" spans="1:8" ht="15.75" customHeight="1" x14ac:dyDescent="0.25">
      <c r="A534" s="1"/>
      <c r="B534" s="1"/>
      <c r="C534" s="1"/>
      <c r="D534" s="1"/>
      <c r="E534" s="1"/>
      <c r="F534" s="1"/>
      <c r="G534" s="1"/>
      <c r="H534" s="8"/>
    </row>
    <row r="535" spans="1:8" ht="15.75" customHeight="1" x14ac:dyDescent="0.25">
      <c r="A535" s="1"/>
      <c r="B535" s="1"/>
      <c r="C535" s="1"/>
      <c r="D535" s="1"/>
      <c r="E535" s="1"/>
      <c r="F535" s="1"/>
      <c r="G535" s="1"/>
      <c r="H535" s="8"/>
    </row>
    <row r="536" spans="1:8" ht="15.75" customHeight="1" x14ac:dyDescent="0.25">
      <c r="A536" s="1"/>
      <c r="B536" s="1"/>
      <c r="C536" s="1"/>
      <c r="D536" s="1"/>
      <c r="E536" s="1"/>
      <c r="F536" s="1"/>
      <c r="G536" s="1"/>
      <c r="H536" s="8"/>
    </row>
    <row r="537" spans="1:8" ht="15.75" customHeight="1" x14ac:dyDescent="0.25">
      <c r="A537" s="1"/>
      <c r="B537" s="1"/>
      <c r="C537" s="1"/>
      <c r="D537" s="1"/>
      <c r="E537" s="1"/>
      <c r="F537" s="1"/>
      <c r="G537" s="1"/>
      <c r="H537" s="8"/>
    </row>
    <row r="538" spans="1:8" ht="15.75" customHeight="1" x14ac:dyDescent="0.25">
      <c r="A538" s="1"/>
      <c r="B538" s="1"/>
      <c r="C538" s="1"/>
      <c r="D538" s="1"/>
      <c r="E538" s="1"/>
      <c r="F538" s="1"/>
      <c r="G538" s="1"/>
      <c r="H538" s="8"/>
    </row>
    <row r="539" spans="1:8" ht="15.75" customHeight="1" x14ac:dyDescent="0.25">
      <c r="A539" s="1"/>
      <c r="B539" s="1"/>
      <c r="C539" s="1"/>
      <c r="D539" s="1"/>
      <c r="E539" s="1"/>
      <c r="F539" s="1"/>
      <c r="G539" s="1"/>
      <c r="H539" s="8"/>
    </row>
    <row r="540" spans="1:8" ht="15.75" customHeight="1" x14ac:dyDescent="0.25">
      <c r="A540" s="1"/>
      <c r="B540" s="1"/>
      <c r="C540" s="1"/>
      <c r="D540" s="1"/>
      <c r="E540" s="1"/>
      <c r="F540" s="1"/>
      <c r="G540" s="1"/>
      <c r="H540" s="8"/>
    </row>
    <row r="541" spans="1:8" ht="15.75" customHeight="1" x14ac:dyDescent="0.25">
      <c r="A541" s="1"/>
      <c r="B541" s="1"/>
      <c r="C541" s="1"/>
      <c r="D541" s="1"/>
      <c r="E541" s="1"/>
      <c r="F541" s="1"/>
      <c r="G541" s="1"/>
      <c r="H541" s="8"/>
    </row>
    <row r="542" spans="1:8" ht="15.75" customHeight="1" x14ac:dyDescent="0.25">
      <c r="A542" s="1"/>
      <c r="B542" s="1"/>
      <c r="C542" s="1"/>
      <c r="D542" s="1"/>
      <c r="E542" s="1"/>
      <c r="F542" s="1"/>
      <c r="G542" s="1"/>
      <c r="H542" s="8"/>
    </row>
    <row r="543" spans="1:8" ht="15.75" customHeight="1" x14ac:dyDescent="0.25">
      <c r="A543" s="1"/>
      <c r="B543" s="1"/>
      <c r="C543" s="1"/>
      <c r="D543" s="1"/>
      <c r="E543" s="1"/>
      <c r="F543" s="1"/>
      <c r="G543" s="1"/>
      <c r="H543" s="8"/>
    </row>
    <row r="544" spans="1:8" ht="15.75" customHeight="1" x14ac:dyDescent="0.25">
      <c r="A544" s="1"/>
      <c r="B544" s="1"/>
      <c r="C544" s="1"/>
      <c r="D544" s="1"/>
      <c r="E544" s="1"/>
      <c r="F544" s="1"/>
      <c r="G544" s="1"/>
      <c r="H544" s="8"/>
    </row>
    <row r="545" spans="1:8" ht="15.75" customHeight="1" x14ac:dyDescent="0.25">
      <c r="A545" s="1"/>
      <c r="B545" s="1"/>
      <c r="C545" s="1"/>
      <c r="D545" s="1"/>
      <c r="E545" s="1"/>
      <c r="F545" s="1"/>
      <c r="G545" s="1"/>
      <c r="H545" s="8"/>
    </row>
    <row r="546" spans="1:8" ht="15.75" customHeight="1" x14ac:dyDescent="0.25">
      <c r="A546" s="1"/>
      <c r="B546" s="1"/>
      <c r="C546" s="1"/>
      <c r="D546" s="1"/>
      <c r="E546" s="1"/>
      <c r="F546" s="1"/>
      <c r="G546" s="1"/>
      <c r="H546" s="8"/>
    </row>
    <row r="547" spans="1:8" ht="15.75" customHeight="1" x14ac:dyDescent="0.25">
      <c r="A547" s="1"/>
      <c r="B547" s="1"/>
      <c r="C547" s="1"/>
      <c r="D547" s="1"/>
      <c r="E547" s="1"/>
      <c r="F547" s="1"/>
      <c r="G547" s="1"/>
      <c r="H547" s="8"/>
    </row>
    <row r="548" spans="1:8" ht="15.75" customHeight="1" x14ac:dyDescent="0.25">
      <c r="A548" s="1"/>
      <c r="B548" s="1"/>
      <c r="C548" s="1"/>
      <c r="D548" s="1"/>
      <c r="E548" s="1"/>
      <c r="F548" s="1"/>
      <c r="G548" s="1"/>
      <c r="H548" s="8"/>
    </row>
    <row r="549" spans="1:8" ht="15.75" customHeight="1" x14ac:dyDescent="0.25">
      <c r="A549" s="1"/>
      <c r="B549" s="1"/>
      <c r="C549" s="1"/>
      <c r="D549" s="1"/>
      <c r="E549" s="1"/>
      <c r="F549" s="1"/>
      <c r="G549" s="1"/>
      <c r="H549" s="8"/>
    </row>
    <row r="550" spans="1:8" ht="15.75" customHeight="1" x14ac:dyDescent="0.25">
      <c r="A550" s="1"/>
      <c r="B550" s="1"/>
      <c r="C550" s="1"/>
      <c r="D550" s="1"/>
      <c r="E550" s="1"/>
      <c r="F550" s="1"/>
      <c r="G550" s="1"/>
      <c r="H550" s="8"/>
    </row>
    <row r="551" spans="1:8" ht="15.75" customHeight="1" x14ac:dyDescent="0.25">
      <c r="A551" s="1"/>
      <c r="B551" s="1"/>
      <c r="C551" s="1"/>
      <c r="D551" s="1"/>
      <c r="E551" s="1"/>
      <c r="F551" s="1"/>
      <c r="G551" s="1"/>
      <c r="H551" s="8"/>
    </row>
    <row r="552" spans="1:8" ht="15.75" customHeight="1" x14ac:dyDescent="0.25">
      <c r="A552" s="1"/>
      <c r="B552" s="1"/>
      <c r="C552" s="1"/>
      <c r="D552" s="1"/>
      <c r="E552" s="1"/>
      <c r="F552" s="1"/>
      <c r="G552" s="1"/>
      <c r="H552" s="8"/>
    </row>
    <row r="553" spans="1:8" ht="15.75" customHeight="1" x14ac:dyDescent="0.25">
      <c r="A553" s="1"/>
      <c r="B553" s="1"/>
      <c r="C553" s="1"/>
      <c r="D553" s="1"/>
      <c r="E553" s="1"/>
      <c r="F553" s="1"/>
      <c r="G553" s="1"/>
      <c r="H553" s="8"/>
    </row>
    <row r="554" spans="1:8" ht="15.75" customHeight="1" x14ac:dyDescent="0.25">
      <c r="A554" s="1"/>
      <c r="B554" s="1"/>
      <c r="C554" s="1"/>
      <c r="D554" s="1"/>
      <c r="E554" s="1"/>
      <c r="F554" s="1"/>
      <c r="G554" s="1"/>
      <c r="H554" s="8"/>
    </row>
    <row r="555" spans="1:8" ht="15.75" customHeight="1" x14ac:dyDescent="0.25">
      <c r="A555" s="1"/>
      <c r="B555" s="1"/>
      <c r="C555" s="1"/>
      <c r="D555" s="1"/>
      <c r="E555" s="1"/>
      <c r="F555" s="1"/>
      <c r="G555" s="1"/>
      <c r="H555" s="8"/>
    </row>
    <row r="556" spans="1:8" ht="15.75" customHeight="1" x14ac:dyDescent="0.25">
      <c r="A556" s="1"/>
      <c r="B556" s="1"/>
      <c r="C556" s="1"/>
      <c r="D556" s="1"/>
      <c r="E556" s="1"/>
      <c r="F556" s="1"/>
      <c r="G556" s="1"/>
      <c r="H556" s="8"/>
    </row>
    <row r="557" spans="1:8" ht="15.75" customHeight="1" x14ac:dyDescent="0.25">
      <c r="A557" s="1"/>
      <c r="B557" s="1"/>
      <c r="C557" s="1"/>
      <c r="D557" s="1"/>
      <c r="E557" s="1"/>
      <c r="F557" s="1"/>
      <c r="G557" s="1"/>
      <c r="H557" s="8"/>
    </row>
    <row r="558" spans="1:8" ht="15.75" customHeight="1" x14ac:dyDescent="0.25">
      <c r="A558" s="1"/>
      <c r="B558" s="1"/>
      <c r="C558" s="1"/>
      <c r="D558" s="1"/>
      <c r="E558" s="1"/>
      <c r="F558" s="1"/>
      <c r="G558" s="1"/>
      <c r="H558" s="8"/>
    </row>
    <row r="559" spans="1:8" ht="15.75" customHeight="1" x14ac:dyDescent="0.25">
      <c r="A559" s="1"/>
      <c r="B559" s="1"/>
      <c r="C559" s="1"/>
      <c r="D559" s="1"/>
      <c r="E559" s="1"/>
      <c r="F559" s="1"/>
      <c r="G559" s="1"/>
      <c r="H559" s="8"/>
    </row>
    <row r="560" spans="1:8" ht="15.75" customHeight="1" x14ac:dyDescent="0.25">
      <c r="A560" s="1"/>
      <c r="B560" s="1"/>
      <c r="C560" s="1"/>
      <c r="D560" s="1"/>
      <c r="E560" s="1"/>
      <c r="F560" s="1"/>
      <c r="G560" s="1"/>
      <c r="H560" s="8"/>
    </row>
    <row r="561" spans="1:8" ht="15.75" customHeight="1" x14ac:dyDescent="0.25">
      <c r="A561" s="1"/>
      <c r="B561" s="1"/>
      <c r="C561" s="1"/>
      <c r="D561" s="1"/>
      <c r="E561" s="1"/>
      <c r="F561" s="1"/>
      <c r="G561" s="1"/>
      <c r="H561" s="8"/>
    </row>
    <row r="562" spans="1:8" ht="15.75" customHeight="1" x14ac:dyDescent="0.25">
      <c r="A562" s="1"/>
      <c r="B562" s="1"/>
      <c r="C562" s="1"/>
      <c r="D562" s="1"/>
      <c r="E562" s="1"/>
      <c r="F562" s="1"/>
      <c r="G562" s="1"/>
      <c r="H562" s="8"/>
    </row>
    <row r="563" spans="1:8" ht="15.75" customHeight="1" x14ac:dyDescent="0.25">
      <c r="A563" s="1"/>
      <c r="B563" s="1"/>
      <c r="C563" s="1"/>
      <c r="D563" s="1"/>
      <c r="E563" s="1"/>
      <c r="F563" s="1"/>
      <c r="G563" s="1"/>
      <c r="H563" s="8"/>
    </row>
    <row r="564" spans="1:8" ht="15.75" customHeight="1" x14ac:dyDescent="0.25">
      <c r="A564" s="1"/>
      <c r="B564" s="1"/>
      <c r="C564" s="1"/>
      <c r="D564" s="1"/>
      <c r="E564" s="1"/>
      <c r="F564" s="1"/>
      <c r="G564" s="1"/>
      <c r="H564" s="8"/>
    </row>
    <row r="565" spans="1:8" ht="15.75" customHeight="1" x14ac:dyDescent="0.25">
      <c r="A565" s="1"/>
      <c r="B565" s="1"/>
      <c r="C565" s="1"/>
      <c r="D565" s="1"/>
      <c r="E565" s="1"/>
      <c r="F565" s="1"/>
      <c r="G565" s="1"/>
      <c r="H565" s="8"/>
    </row>
    <row r="566" spans="1:8" ht="15.75" customHeight="1" x14ac:dyDescent="0.25">
      <c r="A566" s="1"/>
      <c r="B566" s="1"/>
      <c r="C566" s="1"/>
      <c r="D566" s="1"/>
      <c r="E566" s="1"/>
      <c r="F566" s="1"/>
      <c r="G566" s="1"/>
      <c r="H566" s="8"/>
    </row>
    <row r="567" spans="1:8" ht="15.75" customHeight="1" x14ac:dyDescent="0.25">
      <c r="A567" s="1"/>
      <c r="B567" s="1"/>
      <c r="C567" s="1"/>
      <c r="D567" s="1"/>
      <c r="E567" s="1"/>
      <c r="F567" s="1"/>
      <c r="G567" s="1"/>
      <c r="H567" s="8"/>
    </row>
    <row r="568" spans="1:8" ht="15.75" customHeight="1" x14ac:dyDescent="0.25">
      <c r="A568" s="1"/>
      <c r="B568" s="1"/>
      <c r="C568" s="1"/>
      <c r="D568" s="1"/>
      <c r="E568" s="1"/>
      <c r="F568" s="1"/>
      <c r="G568" s="1"/>
      <c r="H568" s="8"/>
    </row>
    <row r="569" spans="1:8" ht="15.75" customHeight="1" x14ac:dyDescent="0.25">
      <c r="A569" s="1"/>
      <c r="B569" s="1"/>
      <c r="C569" s="1"/>
      <c r="D569" s="1"/>
      <c r="E569" s="1"/>
      <c r="F569" s="1"/>
      <c r="G569" s="1"/>
      <c r="H569" s="8"/>
    </row>
    <row r="570" spans="1:8" ht="15.75" customHeight="1" x14ac:dyDescent="0.25">
      <c r="A570" s="1"/>
      <c r="B570" s="1"/>
      <c r="C570" s="1"/>
      <c r="D570" s="1"/>
      <c r="E570" s="1"/>
      <c r="F570" s="1"/>
      <c r="G570" s="1"/>
      <c r="H570" s="8"/>
    </row>
    <row r="571" spans="1:8" ht="15.75" customHeight="1" x14ac:dyDescent="0.25">
      <c r="A571" s="1"/>
      <c r="B571" s="1"/>
      <c r="C571" s="1"/>
      <c r="D571" s="1"/>
      <c r="E571" s="1"/>
      <c r="F571" s="1"/>
      <c r="G571" s="1"/>
      <c r="H571" s="8"/>
    </row>
    <row r="572" spans="1:8" ht="15.75" customHeight="1" x14ac:dyDescent="0.25">
      <c r="A572" s="1"/>
      <c r="B572" s="1"/>
      <c r="C572" s="1"/>
      <c r="D572" s="1"/>
      <c r="E572" s="1"/>
      <c r="F572" s="1"/>
      <c r="G572" s="1"/>
      <c r="H572" s="8"/>
    </row>
    <row r="573" spans="1:8" ht="15.75" customHeight="1" x14ac:dyDescent="0.25">
      <c r="A573" s="1"/>
      <c r="B573" s="1"/>
      <c r="C573" s="1"/>
      <c r="D573" s="1"/>
      <c r="E573" s="1"/>
      <c r="F573" s="1"/>
      <c r="G573" s="1"/>
      <c r="H573" s="8"/>
    </row>
    <row r="574" spans="1:8" ht="15.75" customHeight="1" x14ac:dyDescent="0.25">
      <c r="A574" s="1"/>
      <c r="B574" s="1"/>
      <c r="C574" s="1"/>
      <c r="D574" s="1"/>
      <c r="E574" s="1"/>
      <c r="F574" s="1"/>
      <c r="G574" s="1"/>
      <c r="H574" s="8"/>
    </row>
    <row r="575" spans="1:8" ht="15.75" customHeight="1" x14ac:dyDescent="0.25">
      <c r="A575" s="1"/>
      <c r="B575" s="1"/>
      <c r="C575" s="1"/>
      <c r="D575" s="1"/>
      <c r="E575" s="1"/>
      <c r="F575" s="1"/>
      <c r="G575" s="1"/>
      <c r="H575" s="8"/>
    </row>
    <row r="576" spans="1:8" ht="15.75" customHeight="1" x14ac:dyDescent="0.25">
      <c r="A576" s="1"/>
      <c r="B576" s="1"/>
      <c r="C576" s="1"/>
      <c r="D576" s="1"/>
      <c r="E576" s="1"/>
      <c r="F576" s="1"/>
      <c r="G576" s="1"/>
      <c r="H576" s="8"/>
    </row>
    <row r="577" spans="1:8" ht="15.75" customHeight="1" x14ac:dyDescent="0.25">
      <c r="A577" s="1"/>
      <c r="B577" s="1"/>
      <c r="C577" s="1"/>
      <c r="D577" s="1"/>
      <c r="E577" s="1"/>
      <c r="F577" s="1"/>
      <c r="G577" s="1"/>
      <c r="H577" s="8"/>
    </row>
    <row r="578" spans="1:8" ht="15.75" customHeight="1" x14ac:dyDescent="0.25">
      <c r="A578" s="1"/>
      <c r="B578" s="1"/>
      <c r="C578" s="1"/>
      <c r="D578" s="1"/>
      <c r="E578" s="1"/>
      <c r="F578" s="1"/>
      <c r="G578" s="1"/>
      <c r="H578" s="8"/>
    </row>
    <row r="579" spans="1:8" ht="15.75" customHeight="1" x14ac:dyDescent="0.25">
      <c r="A579" s="1"/>
      <c r="B579" s="1"/>
      <c r="C579" s="1"/>
      <c r="D579" s="1"/>
      <c r="E579" s="1"/>
      <c r="F579" s="1"/>
      <c r="G579" s="1"/>
      <c r="H579" s="8"/>
    </row>
    <row r="580" spans="1:8" ht="15.75" customHeight="1" x14ac:dyDescent="0.25">
      <c r="A580" s="1"/>
      <c r="B580" s="1"/>
      <c r="C580" s="1"/>
      <c r="D580" s="1"/>
      <c r="E580" s="1"/>
      <c r="F580" s="1"/>
      <c r="G580" s="1"/>
      <c r="H580" s="8"/>
    </row>
    <row r="581" spans="1:8" ht="15.75" customHeight="1" x14ac:dyDescent="0.25">
      <c r="A581" s="1"/>
      <c r="B581" s="1"/>
      <c r="C581" s="1"/>
      <c r="D581" s="1"/>
      <c r="E581" s="1"/>
      <c r="F581" s="1"/>
      <c r="G581" s="1"/>
      <c r="H581" s="8"/>
    </row>
    <row r="582" spans="1:8" ht="15.75" customHeight="1" x14ac:dyDescent="0.25">
      <c r="A582" s="1"/>
      <c r="B582" s="1"/>
      <c r="C582" s="1"/>
      <c r="D582" s="1"/>
      <c r="E582" s="1"/>
      <c r="F582" s="1"/>
      <c r="G582" s="1"/>
      <c r="H582" s="8"/>
    </row>
    <row r="583" spans="1:8" ht="15.75" customHeight="1" x14ac:dyDescent="0.25">
      <c r="A583" s="1"/>
      <c r="B583" s="1"/>
      <c r="C583" s="1"/>
      <c r="D583" s="1"/>
      <c r="E583" s="1"/>
      <c r="F583" s="1"/>
      <c r="G583" s="1"/>
      <c r="H583" s="8"/>
    </row>
    <row r="584" spans="1:8" ht="15.75" customHeight="1" x14ac:dyDescent="0.25">
      <c r="A584" s="1"/>
      <c r="B584" s="1"/>
      <c r="C584" s="1"/>
      <c r="D584" s="1"/>
      <c r="E584" s="1"/>
      <c r="F584" s="1"/>
      <c r="G584" s="1"/>
      <c r="H584" s="8"/>
    </row>
    <row r="585" spans="1:8" ht="15.75" customHeight="1" x14ac:dyDescent="0.25">
      <c r="A585" s="1"/>
      <c r="B585" s="1"/>
      <c r="C585" s="1"/>
      <c r="D585" s="1"/>
      <c r="E585" s="1"/>
      <c r="F585" s="1"/>
      <c r="G585" s="1"/>
      <c r="H585" s="8"/>
    </row>
    <row r="586" spans="1:8" ht="15.75" customHeight="1" x14ac:dyDescent="0.25">
      <c r="A586" s="1"/>
      <c r="B586" s="1"/>
      <c r="C586" s="1"/>
      <c r="D586" s="1"/>
      <c r="E586" s="1"/>
      <c r="F586" s="1"/>
      <c r="G586" s="1"/>
      <c r="H586" s="8"/>
    </row>
    <row r="587" spans="1:8" ht="15.75" customHeight="1" x14ac:dyDescent="0.25">
      <c r="A587" s="1"/>
      <c r="B587" s="1"/>
      <c r="C587" s="1"/>
      <c r="D587" s="1"/>
      <c r="E587" s="1"/>
      <c r="F587" s="1"/>
      <c r="G587" s="1"/>
      <c r="H587" s="8"/>
    </row>
    <row r="588" spans="1:8" ht="15.75" customHeight="1" x14ac:dyDescent="0.25">
      <c r="A588" s="1"/>
      <c r="B588" s="1"/>
      <c r="C588" s="1"/>
      <c r="D588" s="1"/>
      <c r="E588" s="1"/>
      <c r="F588" s="1"/>
      <c r="G588" s="1"/>
      <c r="H588" s="8"/>
    </row>
    <row r="589" spans="1:8" ht="15.75" customHeight="1" x14ac:dyDescent="0.25">
      <c r="A589" s="1"/>
      <c r="B589" s="1"/>
      <c r="C589" s="1"/>
      <c r="D589" s="1"/>
      <c r="E589" s="1"/>
      <c r="F589" s="1"/>
      <c r="G589" s="1"/>
      <c r="H589" s="8"/>
    </row>
    <row r="590" spans="1:8" ht="15.75" customHeight="1" x14ac:dyDescent="0.25">
      <c r="A590" s="1"/>
      <c r="B590" s="1"/>
      <c r="C590" s="1"/>
      <c r="D590" s="1"/>
      <c r="E590" s="1"/>
      <c r="F590" s="1"/>
      <c r="G590" s="1"/>
      <c r="H590" s="8"/>
    </row>
    <row r="591" spans="1:8" ht="15.75" customHeight="1" x14ac:dyDescent="0.25">
      <c r="A591" s="1"/>
      <c r="B591" s="1"/>
      <c r="C591" s="1"/>
      <c r="D591" s="1"/>
      <c r="E591" s="1"/>
      <c r="F591" s="1"/>
      <c r="G591" s="1"/>
      <c r="H591" s="8"/>
    </row>
    <row r="592" spans="1:8" ht="15.75" customHeight="1" x14ac:dyDescent="0.25">
      <c r="A592" s="1"/>
      <c r="B592" s="1"/>
      <c r="C592" s="1"/>
      <c r="D592" s="1"/>
      <c r="E592" s="1"/>
      <c r="F592" s="1"/>
      <c r="G592" s="1"/>
      <c r="H592" s="8"/>
    </row>
    <row r="593" spans="1:8" ht="15.75" customHeight="1" x14ac:dyDescent="0.25">
      <c r="A593" s="1"/>
      <c r="B593" s="1"/>
      <c r="C593" s="1"/>
      <c r="D593" s="1"/>
      <c r="E593" s="1"/>
      <c r="F593" s="1"/>
      <c r="G593" s="1"/>
      <c r="H593" s="8"/>
    </row>
    <row r="594" spans="1:8" ht="15.75" customHeight="1" x14ac:dyDescent="0.25">
      <c r="A594" s="1"/>
      <c r="B594" s="1"/>
      <c r="C594" s="1"/>
      <c r="D594" s="1"/>
      <c r="E594" s="1"/>
      <c r="F594" s="1"/>
      <c r="G594" s="1"/>
      <c r="H594" s="8"/>
    </row>
    <row r="595" spans="1:8" ht="15.75" customHeight="1" x14ac:dyDescent="0.25">
      <c r="A595" s="1"/>
      <c r="B595" s="1"/>
      <c r="C595" s="1"/>
      <c r="D595" s="1"/>
      <c r="E595" s="1"/>
      <c r="F595" s="1"/>
      <c r="G595" s="1"/>
      <c r="H595" s="8"/>
    </row>
    <row r="596" spans="1:8" ht="15.75" customHeight="1" x14ac:dyDescent="0.25">
      <c r="A596" s="1"/>
      <c r="B596" s="1"/>
      <c r="C596" s="1"/>
      <c r="D596" s="1"/>
      <c r="E596" s="1"/>
      <c r="F596" s="1"/>
      <c r="G596" s="1"/>
      <c r="H596" s="8"/>
    </row>
    <row r="597" spans="1:8" ht="15.75" customHeight="1" x14ac:dyDescent="0.25">
      <c r="A597" s="1"/>
      <c r="B597" s="1"/>
      <c r="C597" s="1"/>
      <c r="D597" s="1"/>
      <c r="E597" s="1"/>
      <c r="F597" s="1"/>
      <c r="G597" s="1"/>
      <c r="H597" s="8"/>
    </row>
    <row r="598" spans="1:8" ht="15.75" customHeight="1" x14ac:dyDescent="0.25">
      <c r="A598" s="1"/>
      <c r="B598" s="1"/>
      <c r="C598" s="1"/>
      <c r="D598" s="1"/>
      <c r="E598" s="1"/>
      <c r="F598" s="1"/>
      <c r="G598" s="1"/>
      <c r="H598" s="8"/>
    </row>
    <row r="599" spans="1:8" ht="15.75" customHeight="1" x14ac:dyDescent="0.25">
      <c r="A599" s="1"/>
      <c r="B599" s="1"/>
      <c r="C599" s="1"/>
      <c r="D599" s="1"/>
      <c r="E599" s="1"/>
      <c r="F599" s="1"/>
      <c r="G599" s="1"/>
      <c r="H599" s="8"/>
    </row>
    <row r="600" spans="1:8" ht="15.75" customHeight="1" x14ac:dyDescent="0.25">
      <c r="A600" s="1"/>
      <c r="B600" s="1"/>
      <c r="C600" s="1"/>
      <c r="D600" s="1"/>
      <c r="E600" s="1"/>
      <c r="F600" s="1"/>
      <c r="G600" s="1"/>
      <c r="H600" s="8"/>
    </row>
    <row r="601" spans="1:8" ht="15.75" customHeight="1" x14ac:dyDescent="0.25">
      <c r="A601" s="1"/>
      <c r="B601" s="1"/>
      <c r="C601" s="1"/>
      <c r="D601" s="1"/>
      <c r="E601" s="1"/>
      <c r="F601" s="1"/>
      <c r="G601" s="1"/>
      <c r="H601" s="8"/>
    </row>
    <row r="602" spans="1:8" ht="15.75" customHeight="1" x14ac:dyDescent="0.25">
      <c r="A602" s="1"/>
      <c r="B602" s="1"/>
      <c r="C602" s="1"/>
      <c r="D602" s="1"/>
      <c r="E602" s="1"/>
      <c r="F602" s="1"/>
      <c r="G602" s="1"/>
      <c r="H602" s="8"/>
    </row>
    <row r="603" spans="1:8" ht="15.75" customHeight="1" x14ac:dyDescent="0.25">
      <c r="A603" s="1"/>
      <c r="B603" s="1"/>
      <c r="C603" s="1"/>
      <c r="D603" s="1"/>
      <c r="E603" s="1"/>
      <c r="F603" s="1"/>
      <c r="G603" s="1"/>
      <c r="H603" s="8"/>
    </row>
    <row r="604" spans="1:8" ht="15.75" customHeight="1" x14ac:dyDescent="0.25">
      <c r="A604" s="1"/>
      <c r="B604" s="1"/>
      <c r="C604" s="1"/>
      <c r="D604" s="1"/>
      <c r="E604" s="1"/>
      <c r="F604" s="1"/>
      <c r="G604" s="1"/>
      <c r="H604" s="8"/>
    </row>
    <row r="605" spans="1:8" ht="15.75" customHeight="1" x14ac:dyDescent="0.25">
      <c r="A605" s="1"/>
      <c r="B605" s="1"/>
      <c r="C605" s="1"/>
      <c r="D605" s="1"/>
      <c r="E605" s="1"/>
      <c r="F605" s="1"/>
      <c r="G605" s="1"/>
      <c r="H605" s="8"/>
    </row>
    <row r="606" spans="1:8" ht="15.75" customHeight="1" x14ac:dyDescent="0.25">
      <c r="A606" s="1"/>
      <c r="B606" s="1"/>
      <c r="C606" s="1"/>
      <c r="D606" s="1"/>
      <c r="E606" s="1"/>
      <c r="F606" s="1"/>
      <c r="G606" s="1"/>
      <c r="H606" s="8"/>
    </row>
    <row r="607" spans="1:8" ht="15.75" customHeight="1" x14ac:dyDescent="0.25">
      <c r="A607" s="1"/>
      <c r="B607" s="1"/>
      <c r="C607" s="1"/>
      <c r="D607" s="1"/>
      <c r="E607" s="1"/>
      <c r="F607" s="1"/>
      <c r="G607" s="1"/>
      <c r="H607" s="8"/>
    </row>
    <row r="608" spans="1:8" ht="15.75" customHeight="1" x14ac:dyDescent="0.25">
      <c r="A608" s="1"/>
      <c r="B608" s="1"/>
      <c r="C608" s="1"/>
      <c r="D608" s="1"/>
      <c r="E608" s="1"/>
      <c r="F608" s="1"/>
      <c r="G608" s="1"/>
      <c r="H608" s="8"/>
    </row>
    <row r="609" spans="1:8" ht="15.75" customHeight="1" x14ac:dyDescent="0.25">
      <c r="A609" s="1"/>
      <c r="B609" s="1"/>
      <c r="C609" s="1"/>
      <c r="D609" s="1"/>
      <c r="E609" s="1"/>
      <c r="F609" s="1"/>
      <c r="G609" s="1"/>
      <c r="H609" s="8"/>
    </row>
    <row r="610" spans="1:8" ht="15.75" customHeight="1" x14ac:dyDescent="0.25">
      <c r="A610" s="1"/>
      <c r="B610" s="1"/>
      <c r="C610" s="1"/>
      <c r="D610" s="1"/>
      <c r="E610" s="1"/>
      <c r="F610" s="1"/>
      <c r="G610" s="1"/>
      <c r="H610" s="8"/>
    </row>
    <row r="611" spans="1:8" ht="15.75" customHeight="1" x14ac:dyDescent="0.25">
      <c r="A611" s="1"/>
      <c r="B611" s="1"/>
      <c r="C611" s="1"/>
      <c r="D611" s="1"/>
      <c r="E611" s="1"/>
      <c r="F611" s="1"/>
      <c r="G611" s="1"/>
      <c r="H611" s="8"/>
    </row>
    <row r="612" spans="1:8" ht="15.75" customHeight="1" x14ac:dyDescent="0.25">
      <c r="A612" s="1"/>
      <c r="B612" s="1"/>
      <c r="C612" s="1"/>
      <c r="D612" s="1"/>
      <c r="E612" s="1"/>
      <c r="F612" s="1"/>
      <c r="G612" s="1"/>
      <c r="H612" s="8"/>
    </row>
    <row r="613" spans="1:8" ht="15.75" customHeight="1" x14ac:dyDescent="0.25">
      <c r="A613" s="1"/>
      <c r="B613" s="1"/>
      <c r="C613" s="1"/>
      <c r="D613" s="1"/>
      <c r="E613" s="1"/>
      <c r="F613" s="1"/>
      <c r="G613" s="1"/>
      <c r="H613" s="8"/>
    </row>
    <row r="614" spans="1:8" ht="15.75" customHeight="1" x14ac:dyDescent="0.25">
      <c r="A614" s="1"/>
      <c r="B614" s="1"/>
      <c r="C614" s="1"/>
      <c r="D614" s="1"/>
      <c r="E614" s="1"/>
      <c r="F614" s="1"/>
      <c r="G614" s="1"/>
      <c r="H614" s="8"/>
    </row>
    <row r="615" spans="1:8" ht="15.75" customHeight="1" x14ac:dyDescent="0.25">
      <c r="A615" s="1"/>
      <c r="B615" s="1"/>
      <c r="C615" s="1"/>
      <c r="D615" s="1"/>
      <c r="E615" s="1"/>
      <c r="F615" s="1"/>
      <c r="G615" s="1"/>
      <c r="H615" s="8"/>
    </row>
    <row r="616" spans="1:8" ht="15.75" customHeight="1" x14ac:dyDescent="0.25">
      <c r="A616" s="1"/>
      <c r="B616" s="1"/>
      <c r="C616" s="1"/>
      <c r="D616" s="1"/>
      <c r="E616" s="1"/>
      <c r="F616" s="1"/>
      <c r="G616" s="1"/>
      <c r="H616" s="8"/>
    </row>
    <row r="617" spans="1:8" ht="15.75" customHeight="1" x14ac:dyDescent="0.25">
      <c r="A617" s="1"/>
      <c r="B617" s="1"/>
      <c r="C617" s="1"/>
      <c r="D617" s="1"/>
      <c r="E617" s="1"/>
      <c r="F617" s="1"/>
      <c r="G617" s="1"/>
      <c r="H617" s="8"/>
    </row>
    <row r="618" spans="1:8" ht="15.75" customHeight="1" x14ac:dyDescent="0.25">
      <c r="A618" s="1"/>
      <c r="B618" s="1"/>
      <c r="C618" s="1"/>
      <c r="D618" s="1"/>
      <c r="E618" s="1"/>
      <c r="F618" s="1"/>
      <c r="G618" s="1"/>
      <c r="H618" s="8"/>
    </row>
    <row r="619" spans="1:8" ht="15.75" customHeight="1" x14ac:dyDescent="0.25">
      <c r="A619" s="1"/>
      <c r="B619" s="1"/>
      <c r="C619" s="1"/>
      <c r="D619" s="1"/>
      <c r="E619" s="1"/>
      <c r="F619" s="1"/>
      <c r="G619" s="1"/>
      <c r="H619" s="8"/>
    </row>
    <row r="620" spans="1:8" ht="15.75" customHeight="1" x14ac:dyDescent="0.25">
      <c r="A620" s="1"/>
      <c r="B620" s="1"/>
      <c r="C620" s="1"/>
      <c r="D620" s="1"/>
      <c r="E620" s="1"/>
      <c r="F620" s="1"/>
      <c r="G620" s="1"/>
      <c r="H620" s="8"/>
    </row>
    <row r="621" spans="1:8" ht="15.75" customHeight="1" x14ac:dyDescent="0.25">
      <c r="A621" s="1"/>
      <c r="B621" s="1"/>
      <c r="C621" s="1"/>
      <c r="D621" s="1"/>
      <c r="E621" s="1"/>
      <c r="F621" s="1"/>
      <c r="G621" s="1"/>
      <c r="H621" s="8"/>
    </row>
    <row r="622" spans="1:8" ht="15.75" customHeight="1" x14ac:dyDescent="0.25">
      <c r="A622" s="1"/>
      <c r="B622" s="1"/>
      <c r="C622" s="1"/>
      <c r="D622" s="1"/>
      <c r="E622" s="1"/>
      <c r="F622" s="1"/>
      <c r="G622" s="1"/>
      <c r="H622" s="8"/>
    </row>
    <row r="623" spans="1:8" ht="15.75" customHeight="1" x14ac:dyDescent="0.25">
      <c r="A623" s="1"/>
      <c r="B623" s="1"/>
      <c r="C623" s="1"/>
      <c r="D623" s="1"/>
      <c r="E623" s="1"/>
      <c r="F623" s="1"/>
      <c r="G623" s="1"/>
      <c r="H623" s="8"/>
    </row>
    <row r="624" spans="1:8" ht="15.75" customHeight="1" x14ac:dyDescent="0.25">
      <c r="A624" s="1"/>
      <c r="B624" s="1"/>
      <c r="C624" s="1"/>
      <c r="D624" s="1"/>
      <c r="E624" s="1"/>
      <c r="F624" s="1"/>
      <c r="G624" s="1"/>
      <c r="H624" s="8"/>
    </row>
    <row r="625" spans="1:8" ht="15.75" customHeight="1" x14ac:dyDescent="0.25">
      <c r="A625" s="1"/>
      <c r="B625" s="1"/>
      <c r="C625" s="1"/>
      <c r="D625" s="1"/>
      <c r="E625" s="1"/>
      <c r="F625" s="1"/>
      <c r="G625" s="1"/>
      <c r="H625" s="8"/>
    </row>
    <row r="626" spans="1:8" ht="15.75" customHeight="1" x14ac:dyDescent="0.25">
      <c r="A626" s="1"/>
      <c r="B626" s="1"/>
      <c r="C626" s="1"/>
      <c r="D626" s="1"/>
      <c r="E626" s="1"/>
      <c r="F626" s="1"/>
      <c r="G626" s="1"/>
      <c r="H626" s="8"/>
    </row>
    <row r="627" spans="1:8" ht="15.75" customHeight="1" x14ac:dyDescent="0.25">
      <c r="A627" s="1"/>
      <c r="B627" s="1"/>
      <c r="C627" s="1"/>
      <c r="D627" s="1"/>
      <c r="E627" s="1"/>
      <c r="F627" s="1"/>
      <c r="G627" s="1"/>
      <c r="H627" s="8"/>
    </row>
    <row r="628" spans="1:8" ht="15.75" customHeight="1" x14ac:dyDescent="0.25">
      <c r="A628" s="1"/>
      <c r="B628" s="1"/>
      <c r="C628" s="1"/>
      <c r="D628" s="1"/>
      <c r="E628" s="1"/>
      <c r="F628" s="1"/>
      <c r="G628" s="1"/>
      <c r="H628" s="8"/>
    </row>
    <row r="629" spans="1:8" ht="15.75" customHeight="1" x14ac:dyDescent="0.25">
      <c r="A629" s="1"/>
      <c r="B629" s="1"/>
      <c r="C629" s="1"/>
      <c r="D629" s="1"/>
      <c r="E629" s="1"/>
      <c r="F629" s="1"/>
      <c r="G629" s="1"/>
      <c r="H629" s="8"/>
    </row>
    <row r="630" spans="1:8" ht="15.75" customHeight="1" x14ac:dyDescent="0.25">
      <c r="A630" s="1"/>
      <c r="B630" s="1"/>
      <c r="C630" s="1"/>
      <c r="D630" s="1"/>
      <c r="E630" s="1"/>
      <c r="F630" s="1"/>
      <c r="G630" s="1"/>
      <c r="H630" s="8"/>
    </row>
    <row r="631" spans="1:8" ht="15.75" customHeight="1" x14ac:dyDescent="0.25">
      <c r="A631" s="1"/>
      <c r="B631" s="1"/>
      <c r="C631" s="1"/>
      <c r="D631" s="1"/>
      <c r="E631" s="1"/>
      <c r="F631" s="1"/>
      <c r="G631" s="1"/>
      <c r="H631" s="8"/>
    </row>
    <row r="632" spans="1:8" ht="15.75" customHeight="1" x14ac:dyDescent="0.25">
      <c r="A632" s="1"/>
      <c r="B632" s="1"/>
      <c r="C632" s="1"/>
      <c r="D632" s="1"/>
      <c r="E632" s="1"/>
      <c r="F632" s="1"/>
      <c r="G632" s="1"/>
      <c r="H632" s="8"/>
    </row>
    <row r="633" spans="1:8" ht="15.75" customHeight="1" x14ac:dyDescent="0.25">
      <c r="A633" s="1"/>
      <c r="B633" s="1"/>
      <c r="C633" s="1"/>
      <c r="D633" s="1"/>
      <c r="E633" s="1"/>
      <c r="F633" s="1"/>
      <c r="G633" s="1"/>
      <c r="H633" s="8"/>
    </row>
    <row r="634" spans="1:8" ht="15.75" customHeight="1" x14ac:dyDescent="0.25">
      <c r="A634" s="1"/>
      <c r="B634" s="1"/>
      <c r="C634" s="1"/>
      <c r="D634" s="1"/>
      <c r="E634" s="1"/>
      <c r="F634" s="1"/>
      <c r="G634" s="1"/>
      <c r="H634" s="8"/>
    </row>
    <row r="635" spans="1:8" ht="15.75" customHeight="1" x14ac:dyDescent="0.25">
      <c r="A635" s="1"/>
      <c r="B635" s="1"/>
      <c r="C635" s="1"/>
      <c r="D635" s="1"/>
      <c r="E635" s="1"/>
      <c r="F635" s="1"/>
      <c r="G635" s="1"/>
      <c r="H635" s="8"/>
    </row>
    <row r="636" spans="1:8" ht="15.75" customHeight="1" x14ac:dyDescent="0.25">
      <c r="A636" s="1"/>
      <c r="B636" s="1"/>
      <c r="C636" s="1"/>
      <c r="D636" s="1"/>
      <c r="E636" s="1"/>
      <c r="F636" s="1"/>
      <c r="G636" s="1"/>
      <c r="H636" s="8"/>
    </row>
    <row r="637" spans="1:8" ht="15.75" customHeight="1" x14ac:dyDescent="0.25">
      <c r="A637" s="1"/>
      <c r="B637" s="1"/>
      <c r="C637" s="1"/>
      <c r="D637" s="1"/>
      <c r="E637" s="1"/>
      <c r="F637" s="1"/>
      <c r="G637" s="1"/>
      <c r="H637" s="8"/>
    </row>
    <row r="638" spans="1:8" ht="15.75" customHeight="1" x14ac:dyDescent="0.25">
      <c r="A638" s="1"/>
      <c r="B638" s="1"/>
      <c r="C638" s="1"/>
      <c r="D638" s="1"/>
      <c r="E638" s="1"/>
      <c r="F638" s="1"/>
      <c r="G638" s="1"/>
      <c r="H638" s="8"/>
    </row>
    <row r="639" spans="1:8" ht="15.75" customHeight="1" x14ac:dyDescent="0.25">
      <c r="A639" s="1"/>
      <c r="B639" s="1"/>
      <c r="C639" s="1"/>
      <c r="D639" s="1"/>
      <c r="E639" s="1"/>
      <c r="F639" s="1"/>
      <c r="G639" s="1"/>
      <c r="H639" s="8"/>
    </row>
    <row r="640" spans="1:8" ht="15.75" customHeight="1" x14ac:dyDescent="0.25">
      <c r="A640" s="1"/>
      <c r="B640" s="1"/>
      <c r="C640" s="1"/>
      <c r="D640" s="1"/>
      <c r="E640" s="1"/>
      <c r="F640" s="1"/>
      <c r="G640" s="1"/>
      <c r="H640" s="8"/>
    </row>
    <row r="641" spans="1:8" ht="15.75" customHeight="1" x14ac:dyDescent="0.25">
      <c r="A641" s="1"/>
      <c r="B641" s="1"/>
      <c r="C641" s="1"/>
      <c r="D641" s="1"/>
      <c r="E641" s="1"/>
      <c r="F641" s="1"/>
      <c r="G641" s="1"/>
      <c r="H641" s="8"/>
    </row>
    <row r="642" spans="1:8" ht="15.75" customHeight="1" x14ac:dyDescent="0.25">
      <c r="A642" s="1"/>
      <c r="B642" s="1"/>
      <c r="C642" s="1"/>
      <c r="D642" s="1"/>
      <c r="E642" s="1"/>
      <c r="F642" s="1"/>
      <c r="G642" s="1"/>
      <c r="H642" s="8"/>
    </row>
    <row r="643" spans="1:8" ht="15.75" customHeight="1" x14ac:dyDescent="0.25">
      <c r="A643" s="1"/>
      <c r="B643" s="1"/>
      <c r="C643" s="1"/>
      <c r="D643" s="1"/>
      <c r="E643" s="1"/>
      <c r="F643" s="1"/>
      <c r="G643" s="1"/>
      <c r="H643" s="8"/>
    </row>
    <row r="644" spans="1:8" ht="15.75" customHeight="1" x14ac:dyDescent="0.25">
      <c r="A644" s="1"/>
      <c r="B644" s="1"/>
      <c r="C644" s="1"/>
      <c r="D644" s="1"/>
      <c r="E644" s="1"/>
      <c r="F644" s="1"/>
      <c r="G644" s="1"/>
      <c r="H644" s="8"/>
    </row>
    <row r="645" spans="1:8" ht="15.75" customHeight="1" x14ac:dyDescent="0.25">
      <c r="A645" s="1"/>
      <c r="B645" s="1"/>
      <c r="C645" s="1"/>
      <c r="D645" s="1"/>
      <c r="E645" s="1"/>
      <c r="F645" s="1"/>
      <c r="G645" s="1"/>
      <c r="H645" s="8"/>
    </row>
    <row r="646" spans="1:8" ht="15.75" customHeight="1" x14ac:dyDescent="0.25">
      <c r="A646" s="1"/>
      <c r="B646" s="1"/>
      <c r="C646" s="1"/>
      <c r="D646" s="1"/>
      <c r="E646" s="1"/>
      <c r="F646" s="1"/>
      <c r="G646" s="1"/>
      <c r="H646" s="8"/>
    </row>
    <row r="647" spans="1:8" ht="15.75" customHeight="1" x14ac:dyDescent="0.25">
      <c r="A647" s="1"/>
      <c r="B647" s="1"/>
      <c r="C647" s="1"/>
      <c r="D647" s="1"/>
      <c r="E647" s="1"/>
      <c r="F647" s="1"/>
      <c r="G647" s="1"/>
      <c r="H647" s="8"/>
    </row>
    <row r="648" spans="1:8" ht="15.75" customHeight="1" x14ac:dyDescent="0.25">
      <c r="A648" s="1"/>
      <c r="B648" s="1"/>
      <c r="C648" s="1"/>
      <c r="D648" s="1"/>
      <c r="E648" s="1"/>
      <c r="F648" s="1"/>
      <c r="G648" s="1"/>
      <c r="H648" s="8"/>
    </row>
    <row r="649" spans="1:8" ht="15.75" customHeight="1" x14ac:dyDescent="0.25">
      <c r="A649" s="1"/>
      <c r="B649" s="1"/>
      <c r="C649" s="1"/>
      <c r="D649" s="1"/>
      <c r="E649" s="1"/>
      <c r="F649" s="1"/>
      <c r="G649" s="1"/>
      <c r="H649" s="8"/>
    </row>
    <row r="650" spans="1:8" ht="15.75" customHeight="1" x14ac:dyDescent="0.25">
      <c r="A650" s="1"/>
      <c r="B650" s="1"/>
      <c r="C650" s="1"/>
      <c r="D650" s="1"/>
      <c r="E650" s="1"/>
      <c r="F650" s="1"/>
      <c r="G650" s="1"/>
      <c r="H650" s="8"/>
    </row>
    <row r="651" spans="1:8" ht="15.75" customHeight="1" x14ac:dyDescent="0.25">
      <c r="A651" s="1"/>
      <c r="B651" s="1"/>
      <c r="C651" s="1"/>
      <c r="D651" s="1"/>
      <c r="E651" s="1"/>
      <c r="F651" s="1"/>
      <c r="G651" s="1"/>
      <c r="H651" s="8"/>
    </row>
    <row r="652" spans="1:8" ht="15.75" customHeight="1" x14ac:dyDescent="0.25">
      <c r="A652" s="1"/>
      <c r="B652" s="1"/>
      <c r="C652" s="1"/>
      <c r="D652" s="1"/>
      <c r="E652" s="1"/>
      <c r="F652" s="1"/>
      <c r="G652" s="1"/>
      <c r="H652" s="8"/>
    </row>
    <row r="653" spans="1:8" ht="15.75" customHeight="1" x14ac:dyDescent="0.25">
      <c r="A653" s="1"/>
      <c r="B653" s="1"/>
      <c r="C653" s="1"/>
      <c r="D653" s="1"/>
      <c r="E653" s="1"/>
      <c r="F653" s="1"/>
      <c r="G653" s="1"/>
      <c r="H653" s="8"/>
    </row>
    <row r="654" spans="1:8" ht="15.75" customHeight="1" x14ac:dyDescent="0.25">
      <c r="A654" s="1"/>
      <c r="B654" s="1"/>
      <c r="C654" s="1"/>
      <c r="D654" s="1"/>
      <c r="E654" s="1"/>
      <c r="F654" s="1"/>
      <c r="G654" s="1"/>
      <c r="H654" s="8"/>
    </row>
    <row r="655" spans="1:8" ht="15.75" customHeight="1" x14ac:dyDescent="0.25">
      <c r="A655" s="1"/>
      <c r="B655" s="1"/>
      <c r="C655" s="1"/>
      <c r="D655" s="1"/>
      <c r="E655" s="1"/>
      <c r="F655" s="1"/>
      <c r="G655" s="1"/>
      <c r="H655" s="8"/>
    </row>
    <row r="656" spans="1:8" ht="15.75" customHeight="1" x14ac:dyDescent="0.25">
      <c r="A656" s="1"/>
      <c r="B656" s="1"/>
      <c r="C656" s="1"/>
      <c r="D656" s="1"/>
      <c r="E656" s="1"/>
      <c r="F656" s="1"/>
      <c r="G656" s="1"/>
      <c r="H656" s="8"/>
    </row>
    <row r="657" spans="1:8" ht="15.75" customHeight="1" x14ac:dyDescent="0.25">
      <c r="A657" s="1"/>
      <c r="B657" s="1"/>
      <c r="C657" s="1"/>
      <c r="D657" s="1"/>
      <c r="E657" s="1"/>
      <c r="F657" s="1"/>
      <c r="G657" s="1"/>
      <c r="H657" s="8"/>
    </row>
    <row r="658" spans="1:8" ht="15.75" customHeight="1" x14ac:dyDescent="0.25">
      <c r="A658" s="1"/>
      <c r="B658" s="1"/>
      <c r="C658" s="1"/>
      <c r="D658" s="1"/>
      <c r="E658" s="1"/>
      <c r="F658" s="1"/>
      <c r="G658" s="1"/>
      <c r="H658" s="8"/>
    </row>
    <row r="659" spans="1:8" ht="15.75" customHeight="1" x14ac:dyDescent="0.25">
      <c r="A659" s="1"/>
      <c r="B659" s="1"/>
      <c r="C659" s="1"/>
      <c r="D659" s="1"/>
      <c r="E659" s="1"/>
      <c r="F659" s="1"/>
      <c r="G659" s="1"/>
      <c r="H659" s="8"/>
    </row>
    <row r="660" spans="1:8" ht="15.75" customHeight="1" x14ac:dyDescent="0.25">
      <c r="A660" s="1"/>
      <c r="B660" s="1"/>
      <c r="C660" s="1"/>
      <c r="D660" s="1"/>
      <c r="E660" s="1"/>
      <c r="F660" s="1"/>
      <c r="G660" s="1"/>
      <c r="H660" s="8"/>
    </row>
    <row r="661" spans="1:8" ht="15.75" customHeight="1" x14ac:dyDescent="0.25">
      <c r="A661" s="1"/>
      <c r="B661" s="1"/>
      <c r="C661" s="1"/>
      <c r="D661" s="1"/>
      <c r="E661" s="1"/>
      <c r="F661" s="1"/>
      <c r="G661" s="1"/>
      <c r="H661" s="8"/>
    </row>
    <row r="662" spans="1:8" ht="15.75" customHeight="1" x14ac:dyDescent="0.25">
      <c r="A662" s="1"/>
      <c r="B662" s="1"/>
      <c r="C662" s="1"/>
      <c r="D662" s="1"/>
      <c r="E662" s="1"/>
      <c r="F662" s="1"/>
      <c r="G662" s="1"/>
      <c r="H662" s="8"/>
    </row>
    <row r="663" spans="1:8" ht="15.75" customHeight="1" x14ac:dyDescent="0.25">
      <c r="A663" s="1"/>
      <c r="B663" s="1"/>
      <c r="C663" s="1"/>
      <c r="D663" s="1"/>
      <c r="E663" s="1"/>
      <c r="F663" s="1"/>
      <c r="G663" s="1"/>
      <c r="H663" s="8"/>
    </row>
    <row r="664" spans="1:8" ht="15.75" customHeight="1" x14ac:dyDescent="0.25">
      <c r="A664" s="1"/>
      <c r="B664" s="1"/>
      <c r="C664" s="1"/>
      <c r="D664" s="1"/>
      <c r="E664" s="1"/>
      <c r="F664" s="1"/>
      <c r="G664" s="1"/>
      <c r="H664" s="8"/>
    </row>
    <row r="665" spans="1:8" ht="15.75" customHeight="1" x14ac:dyDescent="0.25">
      <c r="A665" s="1"/>
      <c r="B665" s="1"/>
      <c r="C665" s="1"/>
      <c r="D665" s="1"/>
      <c r="E665" s="1"/>
      <c r="F665" s="1"/>
      <c r="G665" s="1"/>
      <c r="H665" s="8"/>
    </row>
    <row r="666" spans="1:8" ht="15.75" customHeight="1" x14ac:dyDescent="0.25">
      <c r="A666" s="1"/>
      <c r="B666" s="1"/>
      <c r="C666" s="1"/>
      <c r="D666" s="1"/>
      <c r="E666" s="1"/>
      <c r="F666" s="1"/>
      <c r="G666" s="1"/>
      <c r="H666" s="8"/>
    </row>
    <row r="667" spans="1:8" ht="15.75" customHeight="1" x14ac:dyDescent="0.25">
      <c r="A667" s="1"/>
      <c r="B667" s="1"/>
      <c r="C667" s="1"/>
      <c r="D667" s="1"/>
      <c r="E667" s="1"/>
      <c r="F667" s="1"/>
      <c r="G667" s="1"/>
      <c r="H667" s="8"/>
    </row>
    <row r="668" spans="1:8" ht="15.75" customHeight="1" x14ac:dyDescent="0.25">
      <c r="A668" s="1"/>
      <c r="B668" s="1"/>
      <c r="C668" s="1"/>
      <c r="D668" s="1"/>
      <c r="E668" s="1"/>
      <c r="F668" s="1"/>
      <c r="G668" s="1"/>
      <c r="H668" s="8"/>
    </row>
    <row r="669" spans="1:8" ht="15.75" customHeight="1" x14ac:dyDescent="0.25">
      <c r="A669" s="1"/>
      <c r="B669" s="1"/>
      <c r="C669" s="1"/>
      <c r="D669" s="1"/>
      <c r="E669" s="1"/>
      <c r="F669" s="1"/>
      <c r="G669" s="1"/>
      <c r="H669" s="8"/>
    </row>
    <row r="670" spans="1:8" ht="15.75" customHeight="1" x14ac:dyDescent="0.25">
      <c r="A670" s="1"/>
      <c r="B670" s="1"/>
      <c r="C670" s="1"/>
      <c r="D670" s="1"/>
      <c r="E670" s="1"/>
      <c r="F670" s="1"/>
      <c r="G670" s="1"/>
      <c r="H670" s="8"/>
    </row>
    <row r="671" spans="1:8" ht="15.75" customHeight="1" x14ac:dyDescent="0.25">
      <c r="A671" s="1"/>
      <c r="B671" s="1"/>
      <c r="C671" s="1"/>
      <c r="D671" s="1"/>
      <c r="E671" s="1"/>
      <c r="F671" s="1"/>
      <c r="G671" s="1"/>
      <c r="H671" s="8"/>
    </row>
    <row r="672" spans="1:8" ht="15.75" customHeight="1" x14ac:dyDescent="0.25">
      <c r="A672" s="1"/>
      <c r="B672" s="1"/>
      <c r="C672" s="1"/>
      <c r="D672" s="1"/>
      <c r="E672" s="1"/>
      <c r="F672" s="1"/>
      <c r="G672" s="1"/>
      <c r="H672" s="8"/>
    </row>
    <row r="673" spans="1:8" ht="15.75" customHeight="1" x14ac:dyDescent="0.25">
      <c r="A673" s="1"/>
      <c r="B673" s="1"/>
      <c r="C673" s="1"/>
      <c r="D673" s="1"/>
      <c r="E673" s="1"/>
      <c r="F673" s="1"/>
      <c r="G673" s="1"/>
      <c r="H673" s="8"/>
    </row>
    <row r="674" spans="1:8" ht="15.75" customHeight="1" x14ac:dyDescent="0.25">
      <c r="A674" s="1"/>
      <c r="B674" s="1"/>
      <c r="C674" s="1"/>
      <c r="D674" s="1"/>
      <c r="E674" s="1"/>
      <c r="F674" s="1"/>
      <c r="G674" s="1"/>
      <c r="H674" s="8"/>
    </row>
    <row r="675" spans="1:8" ht="15.75" customHeight="1" x14ac:dyDescent="0.25">
      <c r="A675" s="1"/>
      <c r="B675" s="1"/>
      <c r="C675" s="1"/>
      <c r="D675" s="1"/>
      <c r="E675" s="1"/>
      <c r="F675" s="1"/>
      <c r="G675" s="1"/>
      <c r="H675" s="8"/>
    </row>
    <row r="676" spans="1:8" ht="15.75" customHeight="1" x14ac:dyDescent="0.25">
      <c r="A676" s="1"/>
      <c r="B676" s="1"/>
      <c r="C676" s="1"/>
      <c r="D676" s="1"/>
      <c r="E676" s="1"/>
      <c r="F676" s="1"/>
      <c r="G676" s="1"/>
      <c r="H676" s="8"/>
    </row>
    <row r="677" spans="1:8" ht="15.75" customHeight="1" x14ac:dyDescent="0.25">
      <c r="A677" s="1"/>
      <c r="B677" s="1"/>
      <c r="C677" s="1"/>
      <c r="D677" s="1"/>
      <c r="E677" s="1"/>
      <c r="F677" s="1"/>
      <c r="G677" s="1"/>
      <c r="H677" s="8"/>
    </row>
    <row r="678" spans="1:8" ht="15.75" customHeight="1" x14ac:dyDescent="0.25">
      <c r="A678" s="1"/>
      <c r="B678" s="1"/>
      <c r="C678" s="1"/>
      <c r="D678" s="1"/>
      <c r="E678" s="1"/>
      <c r="F678" s="1"/>
      <c r="G678" s="1"/>
      <c r="H678" s="8"/>
    </row>
    <row r="679" spans="1:8" ht="15.75" customHeight="1" x14ac:dyDescent="0.25">
      <c r="A679" s="1"/>
      <c r="B679" s="1"/>
      <c r="C679" s="1"/>
      <c r="D679" s="1"/>
      <c r="E679" s="1"/>
      <c r="F679" s="1"/>
      <c r="G679" s="1"/>
      <c r="H679" s="8"/>
    </row>
    <row r="680" spans="1:8" ht="15.75" customHeight="1" x14ac:dyDescent="0.25">
      <c r="A680" s="1"/>
      <c r="B680" s="1"/>
      <c r="C680" s="1"/>
      <c r="D680" s="1"/>
      <c r="E680" s="1"/>
      <c r="F680" s="1"/>
      <c r="G680" s="1"/>
      <c r="H680" s="8"/>
    </row>
    <row r="681" spans="1:8" ht="15.75" customHeight="1" x14ac:dyDescent="0.25">
      <c r="A681" s="1"/>
      <c r="B681" s="1"/>
      <c r="C681" s="1"/>
      <c r="D681" s="1"/>
      <c r="E681" s="1"/>
      <c r="F681" s="1"/>
      <c r="G681" s="1"/>
      <c r="H681" s="8"/>
    </row>
    <row r="682" spans="1:8" ht="15.75" customHeight="1" x14ac:dyDescent="0.25">
      <c r="A682" s="1"/>
      <c r="B682" s="1"/>
      <c r="C682" s="1"/>
      <c r="D682" s="1"/>
      <c r="E682" s="1"/>
      <c r="F682" s="1"/>
      <c r="G682" s="1"/>
      <c r="H682" s="8"/>
    </row>
    <row r="683" spans="1:8" ht="15.75" customHeight="1" x14ac:dyDescent="0.25">
      <c r="A683" s="1"/>
      <c r="B683" s="1"/>
      <c r="C683" s="1"/>
      <c r="D683" s="1"/>
      <c r="E683" s="1"/>
      <c r="F683" s="1"/>
      <c r="G683" s="1"/>
      <c r="H683" s="8"/>
    </row>
    <row r="684" spans="1:8" ht="15.75" customHeight="1" x14ac:dyDescent="0.25">
      <c r="A684" s="1"/>
      <c r="B684" s="1"/>
      <c r="C684" s="1"/>
      <c r="D684" s="1"/>
      <c r="E684" s="1"/>
      <c r="F684" s="1"/>
      <c r="G684" s="1"/>
      <c r="H684" s="8"/>
    </row>
    <row r="685" spans="1:8" ht="15.75" customHeight="1" x14ac:dyDescent="0.25">
      <c r="A685" s="1"/>
      <c r="B685" s="1"/>
      <c r="C685" s="1"/>
      <c r="D685" s="1"/>
      <c r="E685" s="1"/>
      <c r="F685" s="1"/>
      <c r="G685" s="1"/>
      <c r="H685" s="8"/>
    </row>
    <row r="686" spans="1:8" ht="15.75" customHeight="1" x14ac:dyDescent="0.25">
      <c r="A686" s="1"/>
      <c r="B686" s="1"/>
      <c r="C686" s="1"/>
      <c r="D686" s="1"/>
      <c r="E686" s="1"/>
      <c r="F686" s="1"/>
      <c r="G686" s="1"/>
      <c r="H686" s="8"/>
    </row>
    <row r="687" spans="1:8" ht="15.75" customHeight="1" x14ac:dyDescent="0.25">
      <c r="A687" s="1"/>
      <c r="B687" s="1"/>
      <c r="C687" s="1"/>
      <c r="D687" s="1"/>
      <c r="E687" s="1"/>
      <c r="F687" s="1"/>
      <c r="G687" s="1"/>
      <c r="H687" s="8"/>
    </row>
    <row r="688" spans="1:8" ht="15.75" customHeight="1" x14ac:dyDescent="0.25">
      <c r="A688" s="1"/>
      <c r="B688" s="1"/>
      <c r="C688" s="1"/>
      <c r="D688" s="1"/>
      <c r="E688" s="1"/>
      <c r="F688" s="1"/>
      <c r="G688" s="1"/>
      <c r="H688" s="8"/>
    </row>
    <row r="689" spans="1:8" ht="15.75" customHeight="1" x14ac:dyDescent="0.25">
      <c r="A689" s="1"/>
      <c r="B689" s="1"/>
      <c r="C689" s="1"/>
      <c r="D689" s="1"/>
      <c r="E689" s="1"/>
      <c r="F689" s="1"/>
      <c r="G689" s="1"/>
      <c r="H689" s="8"/>
    </row>
    <row r="690" spans="1:8" ht="15.75" customHeight="1" x14ac:dyDescent="0.25">
      <c r="A690" s="1"/>
      <c r="B690" s="1"/>
      <c r="C690" s="1"/>
      <c r="D690" s="1"/>
      <c r="E690" s="1"/>
      <c r="F690" s="1"/>
      <c r="G690" s="1"/>
      <c r="H690" s="8"/>
    </row>
    <row r="691" spans="1:8" ht="15.75" customHeight="1" x14ac:dyDescent="0.25">
      <c r="A691" s="1"/>
      <c r="B691" s="1"/>
      <c r="C691" s="1"/>
      <c r="D691" s="1"/>
      <c r="E691" s="1"/>
      <c r="F691" s="1"/>
      <c r="G691" s="1"/>
      <c r="H691" s="8"/>
    </row>
    <row r="692" spans="1:8" ht="15.75" customHeight="1" x14ac:dyDescent="0.25">
      <c r="A692" s="1"/>
      <c r="B692" s="1"/>
      <c r="C692" s="1"/>
      <c r="D692" s="1"/>
      <c r="E692" s="1"/>
      <c r="F692" s="1"/>
      <c r="G692" s="1"/>
      <c r="H692" s="8"/>
    </row>
    <row r="693" spans="1:8" ht="15.75" customHeight="1" x14ac:dyDescent="0.25">
      <c r="A693" s="1"/>
      <c r="B693" s="1"/>
      <c r="C693" s="1"/>
      <c r="D693" s="1"/>
      <c r="E693" s="1"/>
      <c r="F693" s="1"/>
      <c r="G693" s="1"/>
      <c r="H693" s="8"/>
    </row>
    <row r="694" spans="1:8" ht="15.75" customHeight="1" x14ac:dyDescent="0.25">
      <c r="A694" s="1"/>
      <c r="B694" s="1"/>
      <c r="C694" s="1"/>
      <c r="D694" s="1"/>
      <c r="E694" s="1"/>
      <c r="F694" s="1"/>
      <c r="G694" s="1"/>
      <c r="H694" s="8"/>
    </row>
    <row r="695" spans="1:8" ht="15.75" customHeight="1" x14ac:dyDescent="0.25">
      <c r="A695" s="1"/>
      <c r="B695" s="1"/>
      <c r="C695" s="1"/>
      <c r="D695" s="1"/>
      <c r="E695" s="1"/>
      <c r="F695" s="1"/>
      <c r="G695" s="1"/>
      <c r="H695" s="8"/>
    </row>
    <row r="696" spans="1:8" ht="15.75" customHeight="1" x14ac:dyDescent="0.25">
      <c r="A696" s="1"/>
      <c r="B696" s="1"/>
      <c r="C696" s="1"/>
      <c r="D696" s="1"/>
      <c r="E696" s="1"/>
      <c r="F696" s="1"/>
      <c r="G696" s="1"/>
      <c r="H696" s="8"/>
    </row>
    <row r="697" spans="1:8" ht="15.75" customHeight="1" x14ac:dyDescent="0.25">
      <c r="A697" s="1"/>
      <c r="B697" s="1"/>
      <c r="C697" s="1"/>
      <c r="D697" s="1"/>
      <c r="E697" s="1"/>
      <c r="F697" s="1"/>
      <c r="G697" s="1"/>
      <c r="H697" s="8"/>
    </row>
    <row r="698" spans="1:8" ht="15.75" customHeight="1" x14ac:dyDescent="0.25">
      <c r="A698" s="1"/>
      <c r="B698" s="1"/>
      <c r="C698" s="1"/>
      <c r="D698" s="1"/>
      <c r="E698" s="1"/>
      <c r="F698" s="1"/>
      <c r="G698" s="1"/>
      <c r="H698" s="8"/>
    </row>
    <row r="699" spans="1:8" ht="15.75" customHeight="1" x14ac:dyDescent="0.25">
      <c r="A699" s="1"/>
      <c r="B699" s="1"/>
      <c r="C699" s="1"/>
      <c r="D699" s="1"/>
      <c r="E699" s="1"/>
      <c r="F699" s="1"/>
      <c r="G699" s="1"/>
      <c r="H699" s="8"/>
    </row>
    <row r="700" spans="1:8" ht="15.75" customHeight="1" x14ac:dyDescent="0.25">
      <c r="A700" s="1"/>
      <c r="B700" s="1"/>
      <c r="C700" s="1"/>
      <c r="D700" s="1"/>
      <c r="E700" s="1"/>
      <c r="F700" s="1"/>
      <c r="G700" s="1"/>
      <c r="H700" s="8"/>
    </row>
    <row r="701" spans="1:8" ht="15.75" customHeight="1" x14ac:dyDescent="0.25">
      <c r="A701" s="1"/>
      <c r="B701" s="1"/>
      <c r="C701" s="1"/>
      <c r="D701" s="1"/>
      <c r="E701" s="1"/>
      <c r="F701" s="1"/>
      <c r="G701" s="1"/>
      <c r="H701" s="8"/>
    </row>
    <row r="702" spans="1:8" ht="15.75" customHeight="1" x14ac:dyDescent="0.25">
      <c r="A702" s="1"/>
      <c r="B702" s="1"/>
      <c r="C702" s="1"/>
      <c r="D702" s="1"/>
      <c r="E702" s="1"/>
      <c r="F702" s="1"/>
      <c r="G702" s="1"/>
      <c r="H702" s="8"/>
    </row>
    <row r="703" spans="1:8" ht="15.75" customHeight="1" x14ac:dyDescent="0.25">
      <c r="A703" s="1"/>
      <c r="B703" s="1"/>
      <c r="C703" s="1"/>
      <c r="D703" s="1"/>
      <c r="E703" s="1"/>
      <c r="F703" s="1"/>
      <c r="G703" s="1"/>
      <c r="H703" s="8"/>
    </row>
    <row r="704" spans="1:8" ht="15.75" customHeight="1" x14ac:dyDescent="0.25">
      <c r="A704" s="1"/>
      <c r="B704" s="1"/>
      <c r="C704" s="1"/>
      <c r="D704" s="1"/>
      <c r="E704" s="1"/>
      <c r="F704" s="1"/>
      <c r="G704" s="1"/>
      <c r="H704" s="8"/>
    </row>
    <row r="705" spans="1:8" ht="15.75" customHeight="1" x14ac:dyDescent="0.25">
      <c r="A705" s="1"/>
      <c r="B705" s="1"/>
      <c r="C705" s="1"/>
      <c r="D705" s="1"/>
      <c r="E705" s="1"/>
      <c r="F705" s="1"/>
      <c r="G705" s="1"/>
      <c r="H705" s="8"/>
    </row>
    <row r="706" spans="1:8" ht="15.75" customHeight="1" x14ac:dyDescent="0.25">
      <c r="A706" s="1"/>
      <c r="B706" s="1"/>
      <c r="C706" s="1"/>
      <c r="D706" s="1"/>
      <c r="E706" s="1"/>
      <c r="F706" s="1"/>
      <c r="G706" s="1"/>
      <c r="H706" s="8"/>
    </row>
    <row r="707" spans="1:8" ht="15.75" customHeight="1" x14ac:dyDescent="0.25">
      <c r="A707" s="1"/>
      <c r="B707" s="1"/>
      <c r="C707" s="1"/>
      <c r="D707" s="1"/>
      <c r="E707" s="1"/>
      <c r="F707" s="1"/>
      <c r="G707" s="1"/>
      <c r="H707" s="8"/>
    </row>
    <row r="708" spans="1:8" ht="15.75" customHeight="1" x14ac:dyDescent="0.25">
      <c r="A708" s="1"/>
      <c r="B708" s="1"/>
      <c r="C708" s="1"/>
      <c r="D708" s="1"/>
      <c r="E708" s="1"/>
      <c r="F708" s="1"/>
      <c r="G708" s="1"/>
      <c r="H708" s="8"/>
    </row>
    <row r="709" spans="1:8" ht="15.75" customHeight="1" x14ac:dyDescent="0.25">
      <c r="A709" s="1"/>
      <c r="B709" s="1"/>
      <c r="C709" s="1"/>
      <c r="D709" s="1"/>
      <c r="E709" s="1"/>
      <c r="F709" s="1"/>
      <c r="G709" s="1"/>
      <c r="H709" s="8"/>
    </row>
    <row r="710" spans="1:8" ht="15.75" customHeight="1" x14ac:dyDescent="0.25">
      <c r="A710" s="1"/>
      <c r="B710" s="1"/>
      <c r="C710" s="1"/>
      <c r="D710" s="1"/>
      <c r="E710" s="1"/>
      <c r="F710" s="1"/>
      <c r="G710" s="1"/>
      <c r="H710" s="8"/>
    </row>
    <row r="711" spans="1:8" ht="15.75" customHeight="1" x14ac:dyDescent="0.25">
      <c r="A711" s="1"/>
      <c r="B711" s="1"/>
      <c r="C711" s="1"/>
      <c r="D711" s="1"/>
      <c r="E711" s="1"/>
      <c r="F711" s="1"/>
      <c r="G711" s="1"/>
      <c r="H711" s="8"/>
    </row>
    <row r="712" spans="1:8" ht="15.75" customHeight="1" x14ac:dyDescent="0.25">
      <c r="A712" s="1"/>
      <c r="B712" s="1"/>
      <c r="C712" s="1"/>
      <c r="D712" s="1"/>
      <c r="E712" s="1"/>
      <c r="F712" s="1"/>
      <c r="G712" s="1"/>
      <c r="H712" s="8"/>
    </row>
    <row r="713" spans="1:8" ht="15.75" customHeight="1" x14ac:dyDescent="0.25">
      <c r="A713" s="1"/>
      <c r="B713" s="1"/>
      <c r="C713" s="1"/>
      <c r="D713" s="1"/>
      <c r="E713" s="1"/>
      <c r="F713" s="1"/>
      <c r="G713" s="1"/>
      <c r="H713" s="8"/>
    </row>
    <row r="714" spans="1:8" ht="15.75" customHeight="1" x14ac:dyDescent="0.25">
      <c r="A714" s="1"/>
      <c r="B714" s="1"/>
      <c r="C714" s="1"/>
      <c r="D714" s="1"/>
      <c r="E714" s="1"/>
      <c r="F714" s="1"/>
      <c r="G714" s="1"/>
      <c r="H714" s="8"/>
    </row>
    <row r="715" spans="1:8" ht="15.75" customHeight="1" x14ac:dyDescent="0.25">
      <c r="A715" s="1"/>
      <c r="B715" s="1"/>
      <c r="C715" s="1"/>
      <c r="D715" s="1"/>
      <c r="E715" s="1"/>
      <c r="F715" s="1"/>
      <c r="G715" s="1"/>
      <c r="H715" s="8"/>
    </row>
    <row r="716" spans="1:8" ht="15.75" customHeight="1" x14ac:dyDescent="0.25">
      <c r="A716" s="1"/>
      <c r="B716" s="1"/>
      <c r="C716" s="1"/>
      <c r="D716" s="1"/>
      <c r="E716" s="1"/>
      <c r="F716" s="1"/>
      <c r="G716" s="1"/>
      <c r="H716" s="8"/>
    </row>
    <row r="717" spans="1:8" ht="15.75" customHeight="1" x14ac:dyDescent="0.25">
      <c r="A717" s="1"/>
      <c r="B717" s="1"/>
      <c r="C717" s="1"/>
      <c r="D717" s="1"/>
      <c r="E717" s="1"/>
      <c r="F717" s="1"/>
      <c r="G717" s="1"/>
      <c r="H717" s="8"/>
    </row>
    <row r="718" spans="1:8" ht="15.75" customHeight="1" x14ac:dyDescent="0.25">
      <c r="A718" s="1"/>
      <c r="B718" s="1"/>
      <c r="C718" s="1"/>
      <c r="D718" s="1"/>
      <c r="E718" s="1"/>
      <c r="F718" s="1"/>
      <c r="G718" s="1"/>
      <c r="H718" s="8"/>
    </row>
    <row r="719" spans="1:8" ht="15.75" customHeight="1" x14ac:dyDescent="0.25">
      <c r="A719" s="1"/>
      <c r="B719" s="1"/>
      <c r="C719" s="1"/>
      <c r="D719" s="1"/>
      <c r="E719" s="1"/>
      <c r="F719" s="1"/>
      <c r="G719" s="1"/>
      <c r="H719" s="8"/>
    </row>
    <row r="720" spans="1:8" ht="15.75" customHeight="1" x14ac:dyDescent="0.25">
      <c r="A720" s="1"/>
      <c r="B720" s="1"/>
      <c r="C720" s="1"/>
      <c r="D720" s="1"/>
      <c r="E720" s="1"/>
      <c r="F720" s="1"/>
      <c r="G720" s="1"/>
      <c r="H720" s="8"/>
    </row>
    <row r="721" spans="1:8" ht="15.75" customHeight="1" x14ac:dyDescent="0.25">
      <c r="A721" s="1"/>
      <c r="B721" s="1"/>
      <c r="C721" s="1"/>
      <c r="D721" s="1"/>
      <c r="E721" s="1"/>
      <c r="F721" s="1"/>
      <c r="G721" s="1"/>
      <c r="H721" s="8"/>
    </row>
    <row r="722" spans="1:8" ht="15.75" customHeight="1" x14ac:dyDescent="0.25">
      <c r="A722" s="1"/>
      <c r="B722" s="1"/>
      <c r="C722" s="1"/>
      <c r="D722" s="1"/>
      <c r="E722" s="1"/>
      <c r="F722" s="1"/>
      <c r="G722" s="1"/>
      <c r="H722" s="8"/>
    </row>
    <row r="723" spans="1:8" ht="15.75" customHeight="1" x14ac:dyDescent="0.25">
      <c r="A723" s="1"/>
      <c r="B723" s="1"/>
      <c r="C723" s="1"/>
      <c r="D723" s="1"/>
      <c r="E723" s="1"/>
      <c r="F723" s="1"/>
      <c r="G723" s="1"/>
      <c r="H723" s="8"/>
    </row>
    <row r="724" spans="1:8" ht="15.75" customHeight="1" x14ac:dyDescent="0.25">
      <c r="A724" s="1"/>
      <c r="B724" s="1"/>
      <c r="C724" s="1"/>
      <c r="D724" s="1"/>
      <c r="E724" s="1"/>
      <c r="F724" s="1"/>
      <c r="G724" s="1"/>
      <c r="H724" s="8"/>
    </row>
    <row r="725" spans="1:8" ht="15.75" customHeight="1" x14ac:dyDescent="0.25">
      <c r="A725" s="1"/>
      <c r="B725" s="1"/>
      <c r="C725" s="1"/>
      <c r="D725" s="1"/>
      <c r="E725" s="1"/>
      <c r="F725" s="1"/>
      <c r="G725" s="1"/>
      <c r="H725" s="8"/>
    </row>
    <row r="726" spans="1:8" ht="15.75" customHeight="1" x14ac:dyDescent="0.25">
      <c r="A726" s="1"/>
      <c r="B726" s="1"/>
      <c r="C726" s="1"/>
      <c r="D726" s="1"/>
      <c r="E726" s="1"/>
      <c r="F726" s="1"/>
      <c r="G726" s="1"/>
      <c r="H726" s="8"/>
    </row>
    <row r="727" spans="1:8" ht="15.75" customHeight="1" x14ac:dyDescent="0.25">
      <c r="A727" s="1"/>
      <c r="B727" s="1"/>
      <c r="C727" s="1"/>
      <c r="D727" s="1"/>
      <c r="E727" s="1"/>
      <c r="F727" s="1"/>
      <c r="G727" s="1"/>
      <c r="H727" s="8"/>
    </row>
    <row r="728" spans="1:8" ht="15.75" customHeight="1" x14ac:dyDescent="0.25">
      <c r="A728" s="1"/>
      <c r="B728" s="1"/>
      <c r="C728" s="1"/>
      <c r="D728" s="1"/>
      <c r="E728" s="1"/>
      <c r="F728" s="1"/>
      <c r="G728" s="1"/>
      <c r="H728" s="8"/>
    </row>
    <row r="729" spans="1:8" ht="15.75" customHeight="1" x14ac:dyDescent="0.25">
      <c r="A729" s="1"/>
      <c r="B729" s="1"/>
      <c r="C729" s="1"/>
      <c r="D729" s="1"/>
      <c r="E729" s="1"/>
      <c r="F729" s="1"/>
      <c r="G729" s="1"/>
      <c r="H729" s="8"/>
    </row>
    <row r="730" spans="1:8" ht="15.75" customHeight="1" x14ac:dyDescent="0.25">
      <c r="A730" s="1"/>
      <c r="B730" s="1"/>
      <c r="C730" s="1"/>
      <c r="D730" s="1"/>
      <c r="E730" s="1"/>
      <c r="F730" s="1"/>
      <c r="G730" s="1"/>
      <c r="H730" s="8"/>
    </row>
    <row r="731" spans="1:8" ht="15.75" customHeight="1" x14ac:dyDescent="0.25">
      <c r="A731" s="1"/>
      <c r="B731" s="1"/>
      <c r="C731" s="1"/>
      <c r="D731" s="1"/>
      <c r="E731" s="1"/>
      <c r="F731" s="1"/>
      <c r="G731" s="1"/>
      <c r="H731" s="8"/>
    </row>
    <row r="732" spans="1:8" ht="15.75" customHeight="1" x14ac:dyDescent="0.25">
      <c r="A732" s="1"/>
      <c r="B732" s="1"/>
      <c r="C732" s="1"/>
      <c r="D732" s="1"/>
      <c r="E732" s="1"/>
      <c r="F732" s="1"/>
      <c r="G732" s="1"/>
      <c r="H732" s="8"/>
    </row>
    <row r="733" spans="1:8" ht="15.75" customHeight="1" x14ac:dyDescent="0.25">
      <c r="A733" s="1"/>
      <c r="B733" s="1"/>
      <c r="C733" s="1"/>
      <c r="D733" s="1"/>
      <c r="E733" s="1"/>
      <c r="F733" s="1"/>
      <c r="G733" s="1"/>
      <c r="H733" s="8"/>
    </row>
    <row r="734" spans="1:8" ht="15.75" customHeight="1" x14ac:dyDescent="0.25">
      <c r="A734" s="1"/>
      <c r="B734" s="1"/>
      <c r="C734" s="1"/>
      <c r="D734" s="1"/>
      <c r="E734" s="1"/>
      <c r="F734" s="1"/>
      <c r="G734" s="1"/>
      <c r="H734" s="8"/>
    </row>
    <row r="735" spans="1:8" ht="15.75" customHeight="1" x14ac:dyDescent="0.25">
      <c r="A735" s="1"/>
      <c r="B735" s="1"/>
      <c r="C735" s="1"/>
      <c r="D735" s="1"/>
      <c r="E735" s="1"/>
      <c r="F735" s="1"/>
      <c r="G735" s="1"/>
      <c r="H735" s="8"/>
    </row>
    <row r="736" spans="1:8" ht="15.75" customHeight="1" x14ac:dyDescent="0.25">
      <c r="A736" s="1"/>
      <c r="B736" s="1"/>
      <c r="C736" s="1"/>
      <c r="D736" s="1"/>
      <c r="E736" s="1"/>
      <c r="F736" s="1"/>
      <c r="G736" s="1"/>
      <c r="H736" s="8"/>
    </row>
    <row r="737" spans="1:8" ht="15.75" customHeight="1" x14ac:dyDescent="0.25">
      <c r="A737" s="1"/>
      <c r="B737" s="1"/>
      <c r="C737" s="1"/>
      <c r="D737" s="1"/>
      <c r="E737" s="1"/>
      <c r="F737" s="1"/>
      <c r="G737" s="1"/>
      <c r="H737" s="8"/>
    </row>
    <row r="738" spans="1:8" ht="15.75" customHeight="1" x14ac:dyDescent="0.25">
      <c r="A738" s="1"/>
      <c r="B738" s="1"/>
      <c r="C738" s="1"/>
      <c r="D738" s="1"/>
      <c r="E738" s="1"/>
      <c r="F738" s="1"/>
      <c r="G738" s="1"/>
      <c r="H738" s="8"/>
    </row>
    <row r="739" spans="1:8" ht="15.75" customHeight="1" x14ac:dyDescent="0.25">
      <c r="A739" s="1"/>
      <c r="B739" s="1"/>
      <c r="C739" s="1"/>
      <c r="D739" s="1"/>
      <c r="E739" s="1"/>
      <c r="F739" s="1"/>
      <c r="G739" s="1"/>
      <c r="H739" s="8"/>
    </row>
    <row r="740" spans="1:8" ht="15.75" customHeight="1" x14ac:dyDescent="0.25">
      <c r="A740" s="1"/>
      <c r="B740" s="1"/>
      <c r="C740" s="1"/>
      <c r="D740" s="1"/>
      <c r="E740" s="1"/>
      <c r="F740" s="1"/>
      <c r="G740" s="1"/>
      <c r="H740" s="8"/>
    </row>
    <row r="741" spans="1:8" ht="15.75" customHeight="1" x14ac:dyDescent="0.25">
      <c r="A741" s="1"/>
      <c r="B741" s="1"/>
      <c r="C741" s="1"/>
      <c r="D741" s="1"/>
      <c r="E741" s="1"/>
      <c r="F741" s="1"/>
      <c r="G741" s="1"/>
      <c r="H741" s="8"/>
    </row>
    <row r="742" spans="1:8" ht="15.75" customHeight="1" x14ac:dyDescent="0.25">
      <c r="A742" s="1"/>
      <c r="B742" s="1"/>
      <c r="C742" s="1"/>
      <c r="D742" s="1"/>
      <c r="E742" s="1"/>
      <c r="F742" s="1"/>
      <c r="G742" s="1"/>
      <c r="H742" s="8"/>
    </row>
    <row r="743" spans="1:8" ht="15.75" customHeight="1" x14ac:dyDescent="0.25">
      <c r="A743" s="1"/>
      <c r="B743" s="1"/>
      <c r="C743" s="1"/>
      <c r="D743" s="1"/>
      <c r="E743" s="1"/>
      <c r="F743" s="1"/>
      <c r="G743" s="1"/>
      <c r="H743" s="8"/>
    </row>
    <row r="744" spans="1:8" ht="15.75" customHeight="1" x14ac:dyDescent="0.25">
      <c r="A744" s="1"/>
      <c r="B744" s="1"/>
      <c r="C744" s="1"/>
      <c r="D744" s="1"/>
      <c r="E744" s="1"/>
      <c r="F744" s="1"/>
      <c r="G744" s="1"/>
      <c r="H744" s="8"/>
    </row>
    <row r="745" spans="1:8" ht="15.75" customHeight="1" x14ac:dyDescent="0.25">
      <c r="A745" s="1"/>
      <c r="B745" s="1"/>
      <c r="C745" s="1"/>
      <c r="D745" s="1"/>
      <c r="E745" s="1"/>
      <c r="F745" s="1"/>
      <c r="G745" s="1"/>
      <c r="H745" s="8"/>
    </row>
    <row r="746" spans="1:8" ht="15.75" customHeight="1" x14ac:dyDescent="0.25">
      <c r="A746" s="1"/>
      <c r="B746" s="1"/>
      <c r="C746" s="1"/>
      <c r="D746" s="1"/>
      <c r="E746" s="1"/>
      <c r="F746" s="1"/>
      <c r="G746" s="1"/>
      <c r="H746" s="8"/>
    </row>
    <row r="747" spans="1:8" ht="15.75" customHeight="1" x14ac:dyDescent="0.25">
      <c r="A747" s="1"/>
      <c r="B747" s="1"/>
      <c r="C747" s="1"/>
      <c r="D747" s="1"/>
      <c r="E747" s="1"/>
      <c r="F747" s="1"/>
      <c r="G747" s="1"/>
      <c r="H747" s="8"/>
    </row>
    <row r="748" spans="1:8" ht="15.75" customHeight="1" x14ac:dyDescent="0.25">
      <c r="A748" s="1"/>
      <c r="B748" s="1"/>
      <c r="C748" s="1"/>
      <c r="D748" s="1"/>
      <c r="E748" s="1"/>
      <c r="F748" s="1"/>
      <c r="G748" s="1"/>
      <c r="H748" s="8"/>
    </row>
    <row r="749" spans="1:8" ht="15.75" customHeight="1" x14ac:dyDescent="0.25">
      <c r="A749" s="1"/>
      <c r="B749" s="1"/>
      <c r="C749" s="1"/>
      <c r="D749" s="1"/>
      <c r="E749" s="1"/>
      <c r="F749" s="1"/>
      <c r="G749" s="1"/>
      <c r="H749" s="8"/>
    </row>
    <row r="750" spans="1:8" ht="15.75" customHeight="1" x14ac:dyDescent="0.25">
      <c r="A750" s="1"/>
      <c r="B750" s="1"/>
      <c r="C750" s="1"/>
      <c r="D750" s="1"/>
      <c r="E750" s="1"/>
      <c r="F750" s="1"/>
      <c r="G750" s="1"/>
      <c r="H750" s="8"/>
    </row>
    <row r="751" spans="1:8" ht="15.75" customHeight="1" x14ac:dyDescent="0.25">
      <c r="A751" s="1"/>
      <c r="B751" s="1"/>
      <c r="C751" s="1"/>
      <c r="D751" s="1"/>
      <c r="E751" s="1"/>
      <c r="F751" s="1"/>
      <c r="G751" s="1"/>
      <c r="H751" s="8"/>
    </row>
    <row r="752" spans="1:8" ht="15.75" customHeight="1" x14ac:dyDescent="0.25">
      <c r="A752" s="1"/>
      <c r="B752" s="1"/>
      <c r="C752" s="1"/>
      <c r="D752" s="1"/>
      <c r="E752" s="1"/>
      <c r="F752" s="1"/>
      <c r="G752" s="1"/>
      <c r="H752" s="8"/>
    </row>
    <row r="753" spans="1:8" ht="15.75" customHeight="1" x14ac:dyDescent="0.25">
      <c r="A753" s="1"/>
      <c r="B753" s="1"/>
      <c r="C753" s="1"/>
      <c r="D753" s="1"/>
      <c r="E753" s="1"/>
      <c r="F753" s="1"/>
      <c r="G753" s="1"/>
      <c r="H753" s="8"/>
    </row>
    <row r="754" spans="1:8" ht="15.75" customHeight="1" x14ac:dyDescent="0.25">
      <c r="A754" s="1"/>
      <c r="B754" s="1"/>
      <c r="C754" s="1"/>
      <c r="D754" s="1"/>
      <c r="E754" s="1"/>
      <c r="F754" s="1"/>
      <c r="G754" s="1"/>
      <c r="H754" s="8"/>
    </row>
    <row r="755" spans="1:8" ht="15.75" customHeight="1" x14ac:dyDescent="0.25">
      <c r="A755" s="1"/>
      <c r="B755" s="1"/>
      <c r="C755" s="1"/>
      <c r="D755" s="1"/>
      <c r="E755" s="1"/>
      <c r="F755" s="1"/>
      <c r="G755" s="1"/>
      <c r="H755" s="8"/>
    </row>
    <row r="756" spans="1:8" ht="15.75" customHeight="1" x14ac:dyDescent="0.25">
      <c r="A756" s="1"/>
      <c r="B756" s="1"/>
      <c r="C756" s="1"/>
      <c r="D756" s="1"/>
      <c r="E756" s="1"/>
      <c r="F756" s="1"/>
      <c r="G756" s="1"/>
      <c r="H756" s="8"/>
    </row>
    <row r="757" spans="1:8" ht="15.75" customHeight="1" x14ac:dyDescent="0.25">
      <c r="A757" s="1"/>
      <c r="B757" s="1"/>
      <c r="C757" s="1"/>
      <c r="D757" s="1"/>
      <c r="E757" s="1"/>
      <c r="F757" s="1"/>
      <c r="G757" s="1"/>
      <c r="H757" s="8"/>
    </row>
    <row r="758" spans="1:8" ht="15.75" customHeight="1" x14ac:dyDescent="0.25">
      <c r="A758" s="1"/>
      <c r="B758" s="1"/>
      <c r="C758" s="1"/>
      <c r="D758" s="1"/>
      <c r="E758" s="1"/>
      <c r="F758" s="1"/>
      <c r="G758" s="1"/>
      <c r="H758" s="8"/>
    </row>
    <row r="759" spans="1:8" ht="15.75" customHeight="1" x14ac:dyDescent="0.25">
      <c r="A759" s="1"/>
      <c r="B759" s="1"/>
      <c r="C759" s="1"/>
      <c r="D759" s="1"/>
      <c r="E759" s="1"/>
      <c r="F759" s="1"/>
      <c r="G759" s="1"/>
      <c r="H759" s="8"/>
    </row>
    <row r="760" spans="1:8" ht="15.75" customHeight="1" x14ac:dyDescent="0.25">
      <c r="A760" s="1"/>
      <c r="B760" s="1"/>
      <c r="C760" s="1"/>
      <c r="D760" s="1"/>
      <c r="E760" s="1"/>
      <c r="F760" s="1"/>
      <c r="G760" s="1"/>
      <c r="H760" s="8"/>
    </row>
    <row r="761" spans="1:8" ht="15.75" customHeight="1" x14ac:dyDescent="0.25">
      <c r="A761" s="1"/>
      <c r="B761" s="1"/>
      <c r="C761" s="1"/>
      <c r="D761" s="1"/>
      <c r="E761" s="1"/>
      <c r="F761" s="1"/>
      <c r="G761" s="1"/>
      <c r="H761" s="8"/>
    </row>
    <row r="762" spans="1:8" ht="15.75" customHeight="1" x14ac:dyDescent="0.25">
      <c r="A762" s="1"/>
      <c r="B762" s="1"/>
      <c r="C762" s="1"/>
      <c r="D762" s="1"/>
      <c r="E762" s="1"/>
      <c r="F762" s="1"/>
      <c r="G762" s="1"/>
      <c r="H762" s="8"/>
    </row>
    <row r="763" spans="1:8" ht="15.75" customHeight="1" x14ac:dyDescent="0.25">
      <c r="A763" s="1"/>
      <c r="B763" s="1"/>
      <c r="C763" s="1"/>
      <c r="D763" s="1"/>
      <c r="E763" s="1"/>
      <c r="F763" s="1"/>
      <c r="G763" s="1"/>
      <c r="H763" s="8"/>
    </row>
    <row r="764" spans="1:8" ht="15.75" customHeight="1" x14ac:dyDescent="0.25">
      <c r="A764" s="1"/>
      <c r="B764" s="1"/>
      <c r="C764" s="1"/>
      <c r="D764" s="1"/>
      <c r="E764" s="1"/>
      <c r="F764" s="1"/>
      <c r="G764" s="1"/>
      <c r="H764" s="8"/>
    </row>
    <row r="765" spans="1:8" ht="15.75" customHeight="1" x14ac:dyDescent="0.25">
      <c r="A765" s="1"/>
      <c r="B765" s="1"/>
      <c r="C765" s="1"/>
      <c r="D765" s="1"/>
      <c r="E765" s="1"/>
      <c r="F765" s="1"/>
      <c r="G765" s="1"/>
      <c r="H765" s="8"/>
    </row>
    <row r="766" spans="1:8" ht="15.75" customHeight="1" x14ac:dyDescent="0.25">
      <c r="A766" s="1"/>
      <c r="B766" s="1"/>
      <c r="C766" s="1"/>
      <c r="D766" s="1"/>
      <c r="E766" s="1"/>
      <c r="F766" s="1"/>
      <c r="G766" s="1"/>
      <c r="H766" s="8"/>
    </row>
    <row r="767" spans="1:8" ht="15.75" customHeight="1" x14ac:dyDescent="0.25">
      <c r="A767" s="1"/>
      <c r="B767" s="1"/>
      <c r="C767" s="1"/>
      <c r="D767" s="1"/>
      <c r="E767" s="1"/>
      <c r="F767" s="1"/>
      <c r="G767" s="1"/>
      <c r="H767" s="8"/>
    </row>
    <row r="768" spans="1:8" ht="15.75" customHeight="1" x14ac:dyDescent="0.25">
      <c r="A768" s="1"/>
      <c r="B768" s="1"/>
      <c r="C768" s="1"/>
      <c r="D768" s="1"/>
      <c r="E768" s="1"/>
      <c r="F768" s="1"/>
      <c r="G768" s="1"/>
      <c r="H768" s="8"/>
    </row>
    <row r="769" spans="1:8" ht="15.75" customHeight="1" x14ac:dyDescent="0.25">
      <c r="A769" s="1"/>
      <c r="B769" s="1"/>
      <c r="C769" s="1"/>
      <c r="D769" s="1"/>
      <c r="E769" s="1"/>
      <c r="F769" s="1"/>
      <c r="G769" s="1"/>
      <c r="H769" s="8"/>
    </row>
    <row r="770" spans="1:8" ht="15.75" customHeight="1" x14ac:dyDescent="0.25">
      <c r="A770" s="1"/>
      <c r="B770" s="1"/>
      <c r="C770" s="1"/>
      <c r="D770" s="1"/>
      <c r="E770" s="1"/>
      <c r="F770" s="1"/>
      <c r="G770" s="1"/>
      <c r="H770" s="8"/>
    </row>
    <row r="771" spans="1:8" ht="15.75" customHeight="1" x14ac:dyDescent="0.25">
      <c r="A771" s="1"/>
      <c r="B771" s="1"/>
      <c r="C771" s="1"/>
      <c r="D771" s="1"/>
      <c r="E771" s="1"/>
      <c r="F771" s="1"/>
      <c r="G771" s="1"/>
      <c r="H771" s="8"/>
    </row>
    <row r="772" spans="1:8" ht="15.75" customHeight="1" x14ac:dyDescent="0.25">
      <c r="A772" s="1"/>
      <c r="B772" s="1"/>
      <c r="C772" s="1"/>
      <c r="D772" s="1"/>
      <c r="E772" s="1"/>
      <c r="F772" s="1"/>
      <c r="G772" s="1"/>
      <c r="H772" s="8"/>
    </row>
    <row r="773" spans="1:8" ht="15.75" customHeight="1" x14ac:dyDescent="0.25">
      <c r="A773" s="1"/>
      <c r="B773" s="1"/>
      <c r="C773" s="1"/>
      <c r="D773" s="1"/>
      <c r="E773" s="1"/>
      <c r="F773" s="1"/>
      <c r="G773" s="1"/>
      <c r="H773" s="8"/>
    </row>
    <row r="774" spans="1:8" ht="15.75" customHeight="1" x14ac:dyDescent="0.25">
      <c r="A774" s="1"/>
      <c r="B774" s="1"/>
      <c r="C774" s="1"/>
      <c r="D774" s="1"/>
      <c r="E774" s="1"/>
      <c r="F774" s="1"/>
      <c r="G774" s="1"/>
      <c r="H774" s="8"/>
    </row>
    <row r="775" spans="1:8" ht="15.75" customHeight="1" x14ac:dyDescent="0.25">
      <c r="A775" s="1"/>
      <c r="B775" s="1"/>
      <c r="C775" s="1"/>
      <c r="D775" s="1"/>
      <c r="E775" s="1"/>
      <c r="F775" s="1"/>
      <c r="G775" s="1"/>
      <c r="H775" s="8"/>
    </row>
    <row r="776" spans="1:8" ht="15.75" customHeight="1" x14ac:dyDescent="0.25">
      <c r="A776" s="1"/>
      <c r="B776" s="1"/>
      <c r="C776" s="1"/>
      <c r="D776" s="1"/>
      <c r="E776" s="1"/>
      <c r="F776" s="1"/>
      <c r="G776" s="1"/>
      <c r="H776" s="8"/>
    </row>
    <row r="777" spans="1:8" ht="15.75" customHeight="1" x14ac:dyDescent="0.25">
      <c r="A777" s="1"/>
      <c r="B777" s="1"/>
      <c r="C777" s="1"/>
      <c r="D777" s="1"/>
      <c r="E777" s="1"/>
      <c r="F777" s="1"/>
      <c r="G777" s="1"/>
      <c r="H777" s="8"/>
    </row>
    <row r="778" spans="1:8" ht="15.75" customHeight="1" x14ac:dyDescent="0.25">
      <c r="A778" s="1"/>
      <c r="B778" s="1"/>
      <c r="C778" s="1"/>
      <c r="D778" s="1"/>
      <c r="E778" s="1"/>
      <c r="F778" s="1"/>
      <c r="G778" s="1"/>
      <c r="H778" s="8"/>
    </row>
    <row r="779" spans="1:8" ht="15.75" customHeight="1" x14ac:dyDescent="0.25">
      <c r="A779" s="1"/>
      <c r="B779" s="1"/>
      <c r="C779" s="1"/>
      <c r="D779" s="1"/>
      <c r="E779" s="1"/>
      <c r="F779" s="1"/>
      <c r="G779" s="1"/>
      <c r="H779" s="8"/>
    </row>
    <row r="780" spans="1:8" ht="15.75" customHeight="1" x14ac:dyDescent="0.25">
      <c r="A780" s="1"/>
      <c r="B780" s="1"/>
      <c r="C780" s="1"/>
      <c r="D780" s="1"/>
      <c r="E780" s="1"/>
      <c r="F780" s="1"/>
      <c r="G780" s="1"/>
      <c r="H780" s="8"/>
    </row>
    <row r="781" spans="1:8" ht="15.75" customHeight="1" x14ac:dyDescent="0.25">
      <c r="A781" s="1"/>
      <c r="B781" s="1"/>
      <c r="C781" s="1"/>
      <c r="D781" s="1"/>
      <c r="E781" s="1"/>
      <c r="F781" s="1"/>
      <c r="G781" s="1"/>
      <c r="H781" s="8"/>
    </row>
    <row r="782" spans="1:8" ht="15.75" customHeight="1" x14ac:dyDescent="0.25">
      <c r="A782" s="1"/>
      <c r="B782" s="1"/>
      <c r="C782" s="1"/>
      <c r="D782" s="1"/>
      <c r="E782" s="1"/>
      <c r="F782" s="1"/>
      <c r="G782" s="1"/>
      <c r="H782" s="8"/>
    </row>
    <row r="783" spans="1:8" ht="15.75" customHeight="1" x14ac:dyDescent="0.25">
      <c r="A783" s="1"/>
      <c r="B783" s="1"/>
      <c r="C783" s="1"/>
      <c r="D783" s="1"/>
      <c r="E783" s="1"/>
      <c r="F783" s="1"/>
      <c r="G783" s="1"/>
      <c r="H783" s="8"/>
    </row>
    <row r="784" spans="1:8" ht="15.75" customHeight="1" x14ac:dyDescent="0.25">
      <c r="A784" s="1"/>
      <c r="B784" s="1"/>
      <c r="C784" s="1"/>
      <c r="D784" s="1"/>
      <c r="E784" s="1"/>
      <c r="F784" s="1"/>
      <c r="G784" s="1"/>
      <c r="H784" s="8"/>
    </row>
    <row r="785" spans="1:8" ht="15.75" customHeight="1" x14ac:dyDescent="0.25">
      <c r="A785" s="1"/>
      <c r="B785" s="1"/>
      <c r="C785" s="1"/>
      <c r="D785" s="1"/>
      <c r="E785" s="1"/>
      <c r="F785" s="1"/>
      <c r="G785" s="1"/>
      <c r="H785" s="8"/>
    </row>
    <row r="786" spans="1:8" ht="15.75" customHeight="1" x14ac:dyDescent="0.25">
      <c r="A786" s="1"/>
      <c r="B786" s="1"/>
      <c r="C786" s="1"/>
      <c r="D786" s="1"/>
      <c r="E786" s="1"/>
      <c r="F786" s="1"/>
      <c r="G786" s="1"/>
      <c r="H786" s="8"/>
    </row>
    <row r="787" spans="1:8" ht="15.75" customHeight="1" x14ac:dyDescent="0.25">
      <c r="A787" s="1"/>
      <c r="B787" s="1"/>
      <c r="C787" s="1"/>
      <c r="D787" s="1"/>
      <c r="E787" s="1"/>
      <c r="F787" s="1"/>
      <c r="G787" s="1"/>
      <c r="H787" s="8"/>
    </row>
    <row r="788" spans="1:8" ht="15.75" customHeight="1" x14ac:dyDescent="0.25">
      <c r="A788" s="1"/>
      <c r="B788" s="1"/>
      <c r="C788" s="1"/>
      <c r="D788" s="1"/>
      <c r="E788" s="1"/>
      <c r="F788" s="1"/>
      <c r="G788" s="1"/>
      <c r="H788" s="8"/>
    </row>
    <row r="789" spans="1:8" ht="15.75" customHeight="1" x14ac:dyDescent="0.25">
      <c r="A789" s="1"/>
      <c r="B789" s="1"/>
      <c r="C789" s="1"/>
      <c r="D789" s="1"/>
      <c r="E789" s="1"/>
      <c r="F789" s="1"/>
      <c r="G789" s="1"/>
      <c r="H789" s="8"/>
    </row>
    <row r="790" spans="1:8" ht="15.75" customHeight="1" x14ac:dyDescent="0.25">
      <c r="A790" s="1"/>
      <c r="B790" s="1"/>
      <c r="C790" s="1"/>
      <c r="D790" s="1"/>
      <c r="E790" s="1"/>
      <c r="F790" s="1"/>
      <c r="G790" s="1"/>
      <c r="H790" s="8"/>
    </row>
    <row r="791" spans="1:8" ht="15.75" customHeight="1" x14ac:dyDescent="0.25">
      <c r="A791" s="1"/>
      <c r="B791" s="1"/>
      <c r="C791" s="1"/>
      <c r="D791" s="1"/>
      <c r="E791" s="1"/>
      <c r="F791" s="1"/>
      <c r="G791" s="1"/>
      <c r="H791" s="8"/>
    </row>
    <row r="792" spans="1:8" ht="15.75" customHeight="1" x14ac:dyDescent="0.25">
      <c r="A792" s="1"/>
      <c r="B792" s="1"/>
      <c r="C792" s="1"/>
      <c r="D792" s="1"/>
      <c r="E792" s="1"/>
      <c r="F792" s="1"/>
      <c r="G792" s="1"/>
      <c r="H792" s="8"/>
    </row>
    <row r="793" spans="1:8" ht="15.75" customHeight="1" x14ac:dyDescent="0.25">
      <c r="A793" s="1"/>
      <c r="B793" s="1"/>
      <c r="C793" s="1"/>
      <c r="D793" s="1"/>
      <c r="E793" s="1"/>
      <c r="F793" s="1"/>
      <c r="G793" s="1"/>
      <c r="H793" s="8"/>
    </row>
    <row r="794" spans="1:8" ht="15.75" customHeight="1" x14ac:dyDescent="0.25">
      <c r="A794" s="1"/>
      <c r="B794" s="1"/>
      <c r="C794" s="1"/>
      <c r="D794" s="1"/>
      <c r="E794" s="1"/>
      <c r="F794" s="1"/>
      <c r="G794" s="1"/>
      <c r="H794" s="8"/>
    </row>
    <row r="795" spans="1:8" ht="15.75" customHeight="1" x14ac:dyDescent="0.25">
      <c r="A795" s="1"/>
      <c r="B795" s="1"/>
      <c r="C795" s="1"/>
      <c r="D795" s="1"/>
      <c r="E795" s="1"/>
      <c r="F795" s="1"/>
      <c r="G795" s="1"/>
      <c r="H795" s="8"/>
    </row>
    <row r="796" spans="1:8" ht="15.75" customHeight="1" x14ac:dyDescent="0.25">
      <c r="A796" s="1"/>
      <c r="B796" s="1"/>
      <c r="C796" s="1"/>
      <c r="D796" s="1"/>
      <c r="E796" s="1"/>
      <c r="F796" s="1"/>
      <c r="G796" s="1"/>
      <c r="H796" s="8"/>
    </row>
    <row r="797" spans="1:8" ht="15.75" customHeight="1" x14ac:dyDescent="0.25">
      <c r="A797" s="1"/>
      <c r="B797" s="1"/>
      <c r="C797" s="1"/>
      <c r="D797" s="1"/>
      <c r="E797" s="1"/>
      <c r="F797" s="1"/>
      <c r="G797" s="1"/>
      <c r="H797" s="8"/>
    </row>
    <row r="798" spans="1:8" ht="15.75" customHeight="1" x14ac:dyDescent="0.25">
      <c r="A798" s="1"/>
      <c r="B798" s="1"/>
      <c r="C798" s="1"/>
      <c r="D798" s="1"/>
      <c r="E798" s="1"/>
      <c r="F798" s="1"/>
      <c r="G798" s="1"/>
      <c r="H798" s="8"/>
    </row>
    <row r="799" spans="1:8" ht="15.75" customHeight="1" x14ac:dyDescent="0.25">
      <c r="A799" s="1"/>
      <c r="B799" s="1"/>
      <c r="C799" s="1"/>
      <c r="D799" s="1"/>
      <c r="E799" s="1"/>
      <c r="F799" s="1"/>
      <c r="G799" s="1"/>
      <c r="H799" s="8"/>
    </row>
    <row r="800" spans="1:8" ht="15.75" customHeight="1" x14ac:dyDescent="0.25">
      <c r="A800" s="1"/>
      <c r="B800" s="1"/>
      <c r="C800" s="1"/>
      <c r="D800" s="1"/>
      <c r="E800" s="1"/>
      <c r="F800" s="1"/>
      <c r="G800" s="1"/>
      <c r="H800" s="8"/>
    </row>
    <row r="801" spans="1:8" ht="15.75" customHeight="1" x14ac:dyDescent="0.25">
      <c r="A801" s="1"/>
      <c r="B801" s="1"/>
      <c r="C801" s="1"/>
      <c r="D801" s="1"/>
      <c r="E801" s="1"/>
      <c r="F801" s="1"/>
      <c r="G801" s="1"/>
      <c r="H801" s="8"/>
    </row>
    <row r="802" spans="1:8" ht="15.75" customHeight="1" x14ac:dyDescent="0.25">
      <c r="A802" s="1"/>
      <c r="B802" s="1"/>
      <c r="C802" s="1"/>
      <c r="D802" s="1"/>
      <c r="E802" s="1"/>
      <c r="F802" s="1"/>
      <c r="G802" s="1"/>
      <c r="H802" s="8"/>
    </row>
    <row r="803" spans="1:8" ht="15.75" customHeight="1" x14ac:dyDescent="0.25">
      <c r="A803" s="1"/>
      <c r="B803" s="1"/>
      <c r="C803" s="1"/>
      <c r="D803" s="1"/>
      <c r="E803" s="1"/>
      <c r="F803" s="1"/>
      <c r="G803" s="1"/>
      <c r="H803" s="8"/>
    </row>
    <row r="804" spans="1:8" ht="15.75" customHeight="1" x14ac:dyDescent="0.25">
      <c r="A804" s="1"/>
      <c r="B804" s="1"/>
      <c r="C804" s="1"/>
      <c r="D804" s="1"/>
      <c r="E804" s="1"/>
      <c r="F804" s="1"/>
      <c r="G804" s="1"/>
      <c r="H804" s="8"/>
    </row>
    <row r="805" spans="1:8" ht="15.75" customHeight="1" x14ac:dyDescent="0.25">
      <c r="A805" s="1"/>
      <c r="B805" s="1"/>
      <c r="C805" s="1"/>
      <c r="D805" s="1"/>
      <c r="E805" s="1"/>
      <c r="F805" s="1"/>
      <c r="G805" s="1"/>
      <c r="H805" s="8"/>
    </row>
    <row r="806" spans="1:8" ht="15.75" customHeight="1" x14ac:dyDescent="0.25">
      <c r="A806" s="1"/>
      <c r="B806" s="1"/>
      <c r="C806" s="1"/>
      <c r="D806" s="1"/>
      <c r="E806" s="1"/>
      <c r="F806" s="1"/>
      <c r="G806" s="1"/>
      <c r="H806" s="8"/>
    </row>
    <row r="807" spans="1:8" ht="15.75" customHeight="1" x14ac:dyDescent="0.25">
      <c r="A807" s="1"/>
      <c r="B807" s="1"/>
      <c r="C807" s="1"/>
      <c r="D807" s="1"/>
      <c r="E807" s="1"/>
      <c r="F807" s="1"/>
      <c r="G807" s="1"/>
      <c r="H807" s="8"/>
    </row>
    <row r="808" spans="1:8" ht="15.75" customHeight="1" x14ac:dyDescent="0.25">
      <c r="A808" s="1"/>
      <c r="B808" s="1"/>
      <c r="C808" s="1"/>
      <c r="D808" s="1"/>
      <c r="E808" s="1"/>
      <c r="F808" s="1"/>
      <c r="G808" s="1"/>
      <c r="H808" s="8"/>
    </row>
    <row r="809" spans="1:8" ht="15.75" customHeight="1" x14ac:dyDescent="0.25">
      <c r="A809" s="1"/>
      <c r="B809" s="1"/>
      <c r="C809" s="1"/>
      <c r="D809" s="1"/>
      <c r="E809" s="1"/>
      <c r="F809" s="1"/>
      <c r="G809" s="1"/>
      <c r="H809" s="8"/>
    </row>
    <row r="810" spans="1:8" ht="15.75" customHeight="1" x14ac:dyDescent="0.25">
      <c r="A810" s="1"/>
      <c r="B810" s="1"/>
      <c r="C810" s="1"/>
      <c r="D810" s="1"/>
      <c r="E810" s="1"/>
      <c r="F810" s="1"/>
      <c r="G810" s="1"/>
      <c r="H810" s="8"/>
    </row>
    <row r="811" spans="1:8" ht="15.75" customHeight="1" x14ac:dyDescent="0.25">
      <c r="A811" s="1"/>
      <c r="B811" s="1"/>
      <c r="C811" s="1"/>
      <c r="D811" s="1"/>
      <c r="E811" s="1"/>
      <c r="F811" s="1"/>
      <c r="G811" s="1"/>
      <c r="H811" s="8"/>
    </row>
    <row r="812" spans="1:8" ht="15.75" customHeight="1" x14ac:dyDescent="0.25">
      <c r="A812" s="1"/>
      <c r="B812" s="1"/>
      <c r="C812" s="1"/>
      <c r="D812" s="1"/>
      <c r="E812" s="1"/>
      <c r="F812" s="1"/>
      <c r="G812" s="1"/>
      <c r="H812" s="8"/>
    </row>
    <row r="813" spans="1:8" ht="15.75" customHeight="1" x14ac:dyDescent="0.25">
      <c r="A813" s="1"/>
      <c r="B813" s="1"/>
      <c r="C813" s="1"/>
      <c r="D813" s="1"/>
      <c r="E813" s="1"/>
      <c r="F813" s="1"/>
      <c r="G813" s="1"/>
      <c r="H813" s="8"/>
    </row>
    <row r="814" spans="1:8" ht="15.75" customHeight="1" x14ac:dyDescent="0.25">
      <c r="A814" s="1"/>
      <c r="B814" s="1"/>
      <c r="C814" s="1"/>
      <c r="D814" s="1"/>
      <c r="E814" s="1"/>
      <c r="F814" s="1"/>
      <c r="G814" s="1"/>
      <c r="H814" s="8"/>
    </row>
    <row r="815" spans="1:8" ht="15.75" customHeight="1" x14ac:dyDescent="0.25">
      <c r="A815" s="1"/>
      <c r="B815" s="1"/>
      <c r="C815" s="1"/>
      <c r="D815" s="1"/>
      <c r="E815" s="1"/>
      <c r="F815" s="1"/>
      <c r="G815" s="1"/>
      <c r="H815" s="8"/>
    </row>
    <row r="816" spans="1:8" ht="15.75" customHeight="1" x14ac:dyDescent="0.25">
      <c r="A816" s="1"/>
      <c r="B816" s="1"/>
      <c r="C816" s="1"/>
      <c r="D816" s="1"/>
      <c r="E816" s="1"/>
      <c r="F816" s="1"/>
      <c r="G816" s="1"/>
      <c r="H816" s="8"/>
    </row>
    <row r="817" spans="1:8" ht="15.75" customHeight="1" x14ac:dyDescent="0.25">
      <c r="A817" s="1"/>
      <c r="B817" s="1"/>
      <c r="C817" s="1"/>
      <c r="D817" s="1"/>
      <c r="E817" s="1"/>
      <c r="F817" s="1"/>
      <c r="G817" s="1"/>
      <c r="H817" s="8"/>
    </row>
    <row r="818" spans="1:8" ht="15.75" customHeight="1" x14ac:dyDescent="0.25">
      <c r="A818" s="1"/>
      <c r="B818" s="1"/>
      <c r="C818" s="1"/>
      <c r="D818" s="1"/>
      <c r="E818" s="1"/>
      <c r="F818" s="1"/>
      <c r="G818" s="1"/>
      <c r="H818" s="8"/>
    </row>
    <row r="819" spans="1:8" ht="15.75" customHeight="1" x14ac:dyDescent="0.25">
      <c r="A819" s="1"/>
      <c r="B819" s="1"/>
      <c r="C819" s="1"/>
      <c r="D819" s="1"/>
      <c r="E819" s="1"/>
      <c r="F819" s="1"/>
      <c r="G819" s="1"/>
      <c r="H819" s="8"/>
    </row>
    <row r="820" spans="1:8" ht="15.75" customHeight="1" x14ac:dyDescent="0.25">
      <c r="A820" s="1"/>
      <c r="B820" s="1"/>
      <c r="C820" s="1"/>
      <c r="D820" s="1"/>
      <c r="E820" s="1"/>
      <c r="F820" s="1"/>
      <c r="G820" s="1"/>
      <c r="H820" s="8"/>
    </row>
    <row r="821" spans="1:8" ht="15.75" customHeight="1" x14ac:dyDescent="0.25">
      <c r="A821" s="1"/>
      <c r="B821" s="1"/>
      <c r="C821" s="1"/>
      <c r="D821" s="1"/>
      <c r="E821" s="1"/>
      <c r="F821" s="1"/>
      <c r="G821" s="1"/>
      <c r="H821" s="8"/>
    </row>
    <row r="822" spans="1:8" ht="15.75" customHeight="1" x14ac:dyDescent="0.25">
      <c r="A822" s="1"/>
      <c r="B822" s="1"/>
      <c r="C822" s="1"/>
      <c r="D822" s="1"/>
      <c r="E822" s="1"/>
      <c r="F822" s="1"/>
      <c r="G822" s="1"/>
      <c r="H822" s="8"/>
    </row>
    <row r="823" spans="1:8" ht="15.75" customHeight="1" x14ac:dyDescent="0.25">
      <c r="A823" s="1"/>
      <c r="B823" s="1"/>
      <c r="C823" s="1"/>
      <c r="D823" s="1"/>
      <c r="E823" s="1"/>
      <c r="F823" s="1"/>
      <c r="G823" s="1"/>
      <c r="H823" s="8"/>
    </row>
    <row r="824" spans="1:8" ht="15.75" customHeight="1" x14ac:dyDescent="0.25">
      <c r="A824" s="1"/>
      <c r="B824" s="1"/>
      <c r="C824" s="1"/>
      <c r="D824" s="1"/>
      <c r="E824" s="1"/>
      <c r="F824" s="1"/>
      <c r="G824" s="1"/>
      <c r="H824" s="8"/>
    </row>
    <row r="825" spans="1:8" ht="15.75" customHeight="1" x14ac:dyDescent="0.25">
      <c r="A825" s="1"/>
      <c r="B825" s="1"/>
      <c r="C825" s="1"/>
      <c r="D825" s="1"/>
      <c r="E825" s="1"/>
      <c r="F825" s="1"/>
      <c r="G825" s="1"/>
      <c r="H825" s="8"/>
    </row>
    <row r="826" spans="1:8" ht="15.75" customHeight="1" x14ac:dyDescent="0.25">
      <c r="A826" s="1"/>
      <c r="B826" s="1"/>
      <c r="C826" s="1"/>
      <c r="D826" s="1"/>
      <c r="E826" s="1"/>
      <c r="F826" s="1"/>
      <c r="G826" s="1"/>
      <c r="H826" s="8"/>
    </row>
    <row r="827" spans="1:8" ht="15.75" customHeight="1" x14ac:dyDescent="0.25">
      <c r="A827" s="1"/>
      <c r="B827" s="1"/>
      <c r="C827" s="1"/>
      <c r="D827" s="1"/>
      <c r="E827" s="1"/>
      <c r="F827" s="1"/>
      <c r="G827" s="1"/>
      <c r="H827" s="8"/>
    </row>
    <row r="828" spans="1:8" ht="15.75" customHeight="1" x14ac:dyDescent="0.25">
      <c r="A828" s="1"/>
      <c r="B828" s="1"/>
      <c r="C828" s="1"/>
      <c r="D828" s="1"/>
      <c r="E828" s="1"/>
      <c r="F828" s="1"/>
      <c r="G828" s="1"/>
      <c r="H828" s="8"/>
    </row>
    <row r="829" spans="1:8" ht="15.75" customHeight="1" x14ac:dyDescent="0.25">
      <c r="A829" s="1"/>
      <c r="B829" s="1"/>
      <c r="C829" s="1"/>
      <c r="D829" s="1"/>
      <c r="E829" s="1"/>
      <c r="F829" s="1"/>
      <c r="G829" s="1"/>
      <c r="H829" s="8"/>
    </row>
    <row r="830" spans="1:8" ht="15.75" customHeight="1" x14ac:dyDescent="0.25">
      <c r="A830" s="1"/>
      <c r="B830" s="1"/>
      <c r="C830" s="1"/>
      <c r="D830" s="1"/>
      <c r="E830" s="1"/>
      <c r="F830" s="1"/>
      <c r="G830" s="1"/>
      <c r="H830" s="8"/>
    </row>
    <row r="831" spans="1:8" ht="15.75" customHeight="1" x14ac:dyDescent="0.25">
      <c r="A831" s="1"/>
      <c r="B831" s="1"/>
      <c r="C831" s="1"/>
      <c r="D831" s="1"/>
      <c r="E831" s="1"/>
      <c r="F831" s="1"/>
      <c r="G831" s="1"/>
      <c r="H831" s="8"/>
    </row>
    <row r="832" spans="1:8" ht="15.75" customHeight="1" x14ac:dyDescent="0.25">
      <c r="A832" s="1"/>
      <c r="B832" s="1"/>
      <c r="C832" s="1"/>
      <c r="D832" s="1"/>
      <c r="E832" s="1"/>
      <c r="F832" s="1"/>
      <c r="G832" s="1"/>
      <c r="H832" s="8"/>
    </row>
    <row r="833" spans="1:8" ht="15.75" customHeight="1" x14ac:dyDescent="0.25">
      <c r="A833" s="1"/>
      <c r="B833" s="1"/>
      <c r="C833" s="1"/>
      <c r="D833" s="1"/>
      <c r="E833" s="1"/>
      <c r="F833" s="1"/>
      <c r="G833" s="1"/>
      <c r="H833" s="8"/>
    </row>
    <row r="834" spans="1:8" ht="15.75" customHeight="1" x14ac:dyDescent="0.25">
      <c r="A834" s="1"/>
      <c r="B834" s="1"/>
      <c r="C834" s="1"/>
      <c r="D834" s="1"/>
      <c r="E834" s="1"/>
      <c r="F834" s="1"/>
      <c r="G834" s="1"/>
      <c r="H834" s="8"/>
    </row>
    <row r="835" spans="1:8" ht="15.75" customHeight="1" x14ac:dyDescent="0.25">
      <c r="A835" s="1"/>
      <c r="B835" s="1"/>
      <c r="C835" s="1"/>
      <c r="D835" s="1"/>
      <c r="E835" s="1"/>
      <c r="F835" s="1"/>
      <c r="G835" s="1"/>
      <c r="H835" s="8"/>
    </row>
    <row r="836" spans="1:8" ht="15.75" customHeight="1" x14ac:dyDescent="0.25">
      <c r="A836" s="1"/>
      <c r="B836" s="1"/>
      <c r="C836" s="1"/>
      <c r="D836" s="1"/>
      <c r="E836" s="1"/>
      <c r="F836" s="1"/>
      <c r="G836" s="1"/>
      <c r="H836" s="8"/>
    </row>
    <row r="837" spans="1:8" ht="15.75" customHeight="1" x14ac:dyDescent="0.25">
      <c r="A837" s="1"/>
      <c r="B837" s="1"/>
      <c r="C837" s="1"/>
      <c r="D837" s="1"/>
      <c r="E837" s="1"/>
      <c r="F837" s="1"/>
      <c r="G837" s="1"/>
      <c r="H837" s="8"/>
    </row>
    <row r="838" spans="1:8" ht="15.75" customHeight="1" x14ac:dyDescent="0.25">
      <c r="A838" s="1"/>
      <c r="B838" s="1"/>
      <c r="C838" s="1"/>
      <c r="D838" s="1"/>
      <c r="E838" s="1"/>
      <c r="F838" s="1"/>
      <c r="G838" s="1"/>
      <c r="H838" s="8"/>
    </row>
    <row r="839" spans="1:8" ht="15.75" customHeight="1" x14ac:dyDescent="0.25">
      <c r="A839" s="1"/>
      <c r="B839" s="1"/>
      <c r="C839" s="1"/>
      <c r="D839" s="1"/>
      <c r="E839" s="1"/>
      <c r="F839" s="1"/>
      <c r="G839" s="1"/>
      <c r="H839" s="8"/>
    </row>
    <row r="840" spans="1:8" ht="15.75" customHeight="1" x14ac:dyDescent="0.25">
      <c r="A840" s="1"/>
      <c r="B840" s="1"/>
      <c r="C840" s="1"/>
      <c r="D840" s="1"/>
      <c r="E840" s="1"/>
      <c r="F840" s="1"/>
      <c r="G840" s="1"/>
      <c r="H840" s="8"/>
    </row>
    <row r="841" spans="1:8" ht="15.75" customHeight="1" x14ac:dyDescent="0.25">
      <c r="A841" s="1"/>
      <c r="B841" s="1"/>
      <c r="C841" s="1"/>
      <c r="D841" s="1"/>
      <c r="E841" s="1"/>
      <c r="F841" s="1"/>
      <c r="G841" s="1"/>
      <c r="H841" s="8"/>
    </row>
    <row r="842" spans="1:8" ht="15.75" customHeight="1" x14ac:dyDescent="0.25">
      <c r="A842" s="1"/>
      <c r="B842" s="1"/>
      <c r="C842" s="1"/>
      <c r="D842" s="1"/>
      <c r="E842" s="1"/>
      <c r="F842" s="1"/>
      <c r="G842" s="1"/>
      <c r="H842" s="8"/>
    </row>
    <row r="843" spans="1:8" ht="15.75" customHeight="1" x14ac:dyDescent="0.25">
      <c r="A843" s="1"/>
      <c r="B843" s="1"/>
      <c r="C843" s="1"/>
      <c r="D843" s="1"/>
      <c r="E843" s="1"/>
      <c r="F843" s="1"/>
      <c r="G843" s="1"/>
      <c r="H843" s="8"/>
    </row>
    <row r="844" spans="1:8" ht="15.75" customHeight="1" x14ac:dyDescent="0.25">
      <c r="A844" s="1"/>
      <c r="B844" s="1"/>
      <c r="C844" s="1"/>
      <c r="D844" s="1"/>
      <c r="E844" s="1"/>
      <c r="F844" s="1"/>
      <c r="G844" s="1"/>
      <c r="H844" s="8"/>
    </row>
    <row r="845" spans="1:8" ht="15.75" customHeight="1" x14ac:dyDescent="0.25">
      <c r="A845" s="1"/>
      <c r="B845" s="1"/>
      <c r="C845" s="1"/>
      <c r="D845" s="1"/>
      <c r="E845" s="1"/>
      <c r="F845" s="1"/>
      <c r="G845" s="1"/>
      <c r="H845" s="8"/>
    </row>
    <row r="846" spans="1:8" ht="15.75" customHeight="1" x14ac:dyDescent="0.25">
      <c r="A846" s="1"/>
      <c r="B846" s="1"/>
      <c r="C846" s="1"/>
      <c r="D846" s="1"/>
      <c r="E846" s="1"/>
      <c r="F846" s="1"/>
      <c r="G846" s="1"/>
      <c r="H846" s="8"/>
    </row>
    <row r="847" spans="1:8" ht="15.75" customHeight="1" x14ac:dyDescent="0.25">
      <c r="A847" s="1"/>
      <c r="B847" s="1"/>
      <c r="C847" s="1"/>
      <c r="D847" s="1"/>
      <c r="E847" s="1"/>
      <c r="F847" s="1"/>
      <c r="G847" s="1"/>
      <c r="H847" s="8"/>
    </row>
    <row r="848" spans="1:8" ht="15.75" customHeight="1" x14ac:dyDescent="0.25">
      <c r="A848" s="1"/>
      <c r="B848" s="1"/>
      <c r="C848" s="1"/>
      <c r="D848" s="1"/>
      <c r="E848" s="1"/>
      <c r="F848" s="1"/>
      <c r="G848" s="1"/>
      <c r="H848" s="8"/>
    </row>
    <row r="849" spans="1:8" ht="15.75" customHeight="1" x14ac:dyDescent="0.25">
      <c r="A849" s="1"/>
      <c r="B849" s="1"/>
      <c r="C849" s="1"/>
      <c r="D849" s="1"/>
      <c r="E849" s="1"/>
      <c r="F849" s="1"/>
      <c r="G849" s="1"/>
      <c r="H849" s="8"/>
    </row>
    <row r="850" spans="1:8" ht="15.75" customHeight="1" x14ac:dyDescent="0.25">
      <c r="A850" s="1"/>
      <c r="B850" s="1"/>
      <c r="C850" s="1"/>
      <c r="D850" s="1"/>
      <c r="E850" s="1"/>
      <c r="F850" s="1"/>
      <c r="G850" s="1"/>
      <c r="H850" s="8"/>
    </row>
    <row r="851" spans="1:8" ht="15.75" customHeight="1" x14ac:dyDescent="0.25">
      <c r="A851" s="1"/>
      <c r="B851" s="1"/>
      <c r="C851" s="1"/>
      <c r="D851" s="1"/>
      <c r="E851" s="1"/>
      <c r="F851" s="1"/>
      <c r="G851" s="1"/>
      <c r="H851" s="8"/>
    </row>
    <row r="852" spans="1:8" ht="15.75" customHeight="1" x14ac:dyDescent="0.25">
      <c r="A852" s="1"/>
      <c r="B852" s="1"/>
      <c r="C852" s="1"/>
      <c r="D852" s="1"/>
      <c r="E852" s="1"/>
      <c r="F852" s="1"/>
      <c r="G852" s="1"/>
      <c r="H852" s="8"/>
    </row>
    <row r="853" spans="1:8" ht="15.75" customHeight="1" x14ac:dyDescent="0.25">
      <c r="A853" s="1"/>
      <c r="B853" s="1"/>
      <c r="C853" s="1"/>
      <c r="D853" s="1"/>
      <c r="E853" s="1"/>
      <c r="F853" s="1"/>
      <c r="G853" s="1"/>
      <c r="H853" s="8"/>
    </row>
    <row r="854" spans="1:8" ht="15.75" customHeight="1" x14ac:dyDescent="0.25">
      <c r="A854" s="1"/>
      <c r="B854" s="1"/>
      <c r="C854" s="1"/>
      <c r="D854" s="1"/>
      <c r="E854" s="1"/>
      <c r="F854" s="1"/>
      <c r="G854" s="1"/>
      <c r="H854" s="8"/>
    </row>
    <row r="855" spans="1:8" ht="15.75" customHeight="1" x14ac:dyDescent="0.25">
      <c r="A855" s="1"/>
      <c r="B855" s="1"/>
      <c r="C855" s="1"/>
      <c r="D855" s="1"/>
      <c r="E855" s="1"/>
      <c r="F855" s="1"/>
      <c r="G855" s="1"/>
      <c r="H855" s="8"/>
    </row>
    <row r="856" spans="1:8" ht="15.75" customHeight="1" x14ac:dyDescent="0.25">
      <c r="A856" s="1"/>
      <c r="B856" s="1"/>
      <c r="C856" s="1"/>
      <c r="D856" s="1"/>
      <c r="E856" s="1"/>
      <c r="F856" s="1"/>
      <c r="G856" s="1"/>
      <c r="H856" s="8"/>
    </row>
    <row r="857" spans="1:8" ht="15.75" customHeight="1" x14ac:dyDescent="0.25">
      <c r="A857" s="1"/>
      <c r="B857" s="1"/>
      <c r="C857" s="1"/>
      <c r="D857" s="1"/>
      <c r="E857" s="1"/>
      <c r="F857" s="1"/>
      <c r="G857" s="1"/>
      <c r="H857" s="8"/>
    </row>
    <row r="858" spans="1:8" ht="15.75" customHeight="1" x14ac:dyDescent="0.25">
      <c r="A858" s="1"/>
      <c r="B858" s="1"/>
      <c r="C858" s="1"/>
      <c r="D858" s="1"/>
      <c r="E858" s="1"/>
      <c r="F858" s="1"/>
      <c r="G858" s="1"/>
      <c r="H858" s="8"/>
    </row>
    <row r="859" spans="1:8" ht="15.75" customHeight="1" x14ac:dyDescent="0.25">
      <c r="A859" s="1"/>
      <c r="B859" s="1"/>
      <c r="C859" s="1"/>
      <c r="D859" s="1"/>
      <c r="E859" s="1"/>
      <c r="F859" s="1"/>
      <c r="G859" s="1"/>
      <c r="H859" s="8"/>
    </row>
    <row r="860" spans="1:8" ht="15.75" customHeight="1" x14ac:dyDescent="0.25">
      <c r="A860" s="1"/>
      <c r="B860" s="1"/>
      <c r="C860" s="1"/>
      <c r="D860" s="1"/>
      <c r="E860" s="1"/>
      <c r="F860" s="1"/>
      <c r="G860" s="1"/>
      <c r="H860" s="8"/>
    </row>
    <row r="861" spans="1:8" ht="15.75" customHeight="1" x14ac:dyDescent="0.25">
      <c r="A861" s="1"/>
      <c r="B861" s="1"/>
      <c r="C861" s="1"/>
      <c r="D861" s="1"/>
      <c r="E861" s="1"/>
      <c r="F861" s="1"/>
      <c r="G861" s="1"/>
      <c r="H861" s="8"/>
    </row>
    <row r="862" spans="1:8" ht="15.75" customHeight="1" x14ac:dyDescent="0.25">
      <c r="A862" s="1"/>
      <c r="B862" s="1"/>
      <c r="C862" s="1"/>
      <c r="D862" s="1"/>
      <c r="E862" s="1"/>
      <c r="F862" s="1"/>
      <c r="G862" s="1"/>
      <c r="H862" s="8"/>
    </row>
    <row r="863" spans="1:8" ht="15.75" customHeight="1" x14ac:dyDescent="0.25">
      <c r="A863" s="1"/>
      <c r="B863" s="1"/>
      <c r="C863" s="1"/>
      <c r="D863" s="1"/>
      <c r="E863" s="1"/>
      <c r="F863" s="1"/>
      <c r="G863" s="1"/>
      <c r="H863" s="8"/>
    </row>
    <row r="864" spans="1:8" ht="15.75" customHeight="1" x14ac:dyDescent="0.25">
      <c r="A864" s="1"/>
      <c r="B864" s="1"/>
      <c r="C864" s="1"/>
      <c r="D864" s="1"/>
      <c r="E864" s="1"/>
      <c r="F864" s="1"/>
      <c r="G864" s="1"/>
      <c r="H864" s="8"/>
    </row>
    <row r="865" spans="1:8" ht="15.75" customHeight="1" x14ac:dyDescent="0.25">
      <c r="A865" s="1"/>
      <c r="B865" s="1"/>
      <c r="C865" s="1"/>
      <c r="D865" s="1"/>
      <c r="E865" s="1"/>
      <c r="F865" s="1"/>
      <c r="G865" s="1"/>
      <c r="H865" s="8"/>
    </row>
    <row r="866" spans="1:8" ht="15.75" customHeight="1" x14ac:dyDescent="0.25">
      <c r="A866" s="1"/>
      <c r="B866" s="1"/>
      <c r="C866" s="1"/>
      <c r="D866" s="1"/>
      <c r="E866" s="1"/>
      <c r="F866" s="1"/>
      <c r="G866" s="1"/>
      <c r="H866" s="8"/>
    </row>
    <row r="867" spans="1:8" ht="15.75" customHeight="1" x14ac:dyDescent="0.25">
      <c r="A867" s="1"/>
      <c r="B867" s="1"/>
      <c r="C867" s="1"/>
      <c r="D867" s="1"/>
      <c r="E867" s="1"/>
      <c r="F867" s="1"/>
      <c r="G867" s="1"/>
      <c r="H867" s="8"/>
    </row>
    <row r="868" spans="1:8" ht="15.75" customHeight="1" x14ac:dyDescent="0.25">
      <c r="A868" s="1"/>
      <c r="B868" s="1"/>
      <c r="C868" s="1"/>
      <c r="D868" s="1"/>
      <c r="E868" s="1"/>
      <c r="F868" s="1"/>
      <c r="G868" s="1"/>
      <c r="H868" s="8"/>
    </row>
    <row r="869" spans="1:8" ht="15.75" customHeight="1" x14ac:dyDescent="0.25">
      <c r="A869" s="1"/>
      <c r="B869" s="1"/>
      <c r="C869" s="1"/>
      <c r="D869" s="1"/>
      <c r="E869" s="1"/>
      <c r="F869" s="1"/>
      <c r="G869" s="1"/>
      <c r="H869" s="8"/>
    </row>
    <row r="870" spans="1:8" ht="15.75" customHeight="1" x14ac:dyDescent="0.25">
      <c r="A870" s="1"/>
      <c r="B870" s="1"/>
      <c r="C870" s="1"/>
      <c r="D870" s="1"/>
      <c r="E870" s="1"/>
      <c r="F870" s="1"/>
      <c r="G870" s="1"/>
      <c r="H870" s="8"/>
    </row>
    <row r="871" spans="1:8" ht="15.75" customHeight="1" x14ac:dyDescent="0.25">
      <c r="A871" s="1"/>
      <c r="B871" s="1"/>
      <c r="C871" s="1"/>
      <c r="D871" s="1"/>
      <c r="E871" s="1"/>
      <c r="F871" s="1"/>
      <c r="G871" s="1"/>
      <c r="H871" s="8"/>
    </row>
    <row r="872" spans="1:8" ht="15.75" customHeight="1" x14ac:dyDescent="0.25">
      <c r="A872" s="1"/>
      <c r="B872" s="1"/>
      <c r="C872" s="1"/>
      <c r="D872" s="1"/>
      <c r="E872" s="1"/>
      <c r="F872" s="1"/>
      <c r="G872" s="1"/>
      <c r="H872" s="8"/>
    </row>
    <row r="873" spans="1:8" ht="15.75" customHeight="1" x14ac:dyDescent="0.25">
      <c r="A873" s="1"/>
      <c r="B873" s="1"/>
      <c r="C873" s="1"/>
      <c r="D873" s="1"/>
      <c r="E873" s="1"/>
      <c r="F873" s="1"/>
      <c r="G873" s="1"/>
      <c r="H873" s="8"/>
    </row>
    <row r="874" spans="1:8" ht="15.75" customHeight="1" x14ac:dyDescent="0.25">
      <c r="A874" s="1"/>
      <c r="B874" s="1"/>
      <c r="C874" s="1"/>
      <c r="D874" s="1"/>
      <c r="E874" s="1"/>
      <c r="F874" s="1"/>
      <c r="G874" s="1"/>
      <c r="H874" s="8"/>
    </row>
    <row r="875" spans="1:8" ht="15.75" customHeight="1" x14ac:dyDescent="0.25">
      <c r="A875" s="1"/>
      <c r="B875" s="1"/>
      <c r="C875" s="1"/>
      <c r="D875" s="1"/>
      <c r="E875" s="1"/>
      <c r="F875" s="1"/>
      <c r="G875" s="1"/>
      <c r="H875" s="8"/>
    </row>
    <row r="876" spans="1:8" ht="15.75" customHeight="1" x14ac:dyDescent="0.25">
      <c r="A876" s="1"/>
      <c r="B876" s="1"/>
      <c r="C876" s="1"/>
      <c r="D876" s="1"/>
      <c r="E876" s="1"/>
      <c r="F876" s="1"/>
      <c r="G876" s="1"/>
      <c r="H876" s="8"/>
    </row>
    <row r="877" spans="1:8" ht="15.75" customHeight="1" x14ac:dyDescent="0.25">
      <c r="A877" s="1"/>
      <c r="B877" s="1"/>
      <c r="C877" s="1"/>
      <c r="D877" s="1"/>
      <c r="E877" s="1"/>
      <c r="F877" s="1"/>
      <c r="G877" s="1"/>
      <c r="H877" s="8"/>
    </row>
    <row r="878" spans="1:8" ht="15.75" customHeight="1" x14ac:dyDescent="0.25">
      <c r="A878" s="1"/>
      <c r="B878" s="1"/>
      <c r="C878" s="1"/>
      <c r="D878" s="1"/>
      <c r="E878" s="1"/>
      <c r="F878" s="1"/>
      <c r="G878" s="1"/>
      <c r="H878" s="8"/>
    </row>
    <row r="879" spans="1:8" ht="15.75" customHeight="1" x14ac:dyDescent="0.25">
      <c r="A879" s="1"/>
      <c r="B879" s="1"/>
      <c r="C879" s="1"/>
      <c r="D879" s="1"/>
      <c r="E879" s="1"/>
      <c r="F879" s="1"/>
      <c r="G879" s="1"/>
      <c r="H879" s="8"/>
    </row>
    <row r="880" spans="1:8" ht="15.75" customHeight="1" x14ac:dyDescent="0.25">
      <c r="A880" s="1"/>
      <c r="B880" s="1"/>
      <c r="C880" s="1"/>
      <c r="D880" s="1"/>
      <c r="E880" s="1"/>
      <c r="F880" s="1"/>
      <c r="G880" s="1"/>
      <c r="H880" s="8"/>
    </row>
    <row r="881" spans="1:8" ht="15.75" customHeight="1" x14ac:dyDescent="0.25">
      <c r="A881" s="1"/>
      <c r="B881" s="1"/>
      <c r="C881" s="1"/>
      <c r="D881" s="1"/>
      <c r="E881" s="1"/>
      <c r="F881" s="1"/>
      <c r="G881" s="1"/>
      <c r="H881" s="8"/>
    </row>
    <row r="882" spans="1:8" ht="15.75" customHeight="1" x14ac:dyDescent="0.25">
      <c r="A882" s="1"/>
      <c r="B882" s="1"/>
      <c r="C882" s="1"/>
      <c r="D882" s="1"/>
      <c r="E882" s="1"/>
      <c r="F882" s="1"/>
      <c r="G882" s="1"/>
      <c r="H882" s="8"/>
    </row>
    <row r="883" spans="1:8" ht="15.75" customHeight="1" x14ac:dyDescent="0.25">
      <c r="A883" s="1"/>
      <c r="B883" s="1"/>
      <c r="C883" s="1"/>
      <c r="D883" s="1"/>
      <c r="E883" s="1"/>
      <c r="F883" s="1"/>
      <c r="G883" s="1"/>
      <c r="H883" s="8"/>
    </row>
    <row r="884" spans="1:8" ht="15.75" customHeight="1" x14ac:dyDescent="0.25">
      <c r="A884" s="1"/>
      <c r="B884" s="1"/>
      <c r="C884" s="1"/>
      <c r="D884" s="1"/>
      <c r="E884" s="1"/>
      <c r="F884" s="1"/>
      <c r="G884" s="1"/>
      <c r="H884" s="8"/>
    </row>
    <row r="885" spans="1:8" ht="15.75" customHeight="1" x14ac:dyDescent="0.25">
      <c r="A885" s="1"/>
      <c r="B885" s="1"/>
      <c r="C885" s="1"/>
      <c r="D885" s="1"/>
      <c r="E885" s="1"/>
      <c r="F885" s="1"/>
      <c r="G885" s="1"/>
      <c r="H885" s="8"/>
    </row>
    <row r="886" spans="1:8" ht="15.75" customHeight="1" x14ac:dyDescent="0.25">
      <c r="A886" s="1"/>
      <c r="B886" s="1"/>
      <c r="C886" s="1"/>
      <c r="D886" s="1"/>
      <c r="E886" s="1"/>
      <c r="F886" s="1"/>
      <c r="G886" s="1"/>
      <c r="H886" s="8"/>
    </row>
    <row r="887" spans="1:8" ht="15.75" customHeight="1" x14ac:dyDescent="0.25">
      <c r="A887" s="1"/>
      <c r="B887" s="1"/>
      <c r="C887" s="1"/>
      <c r="D887" s="1"/>
      <c r="E887" s="1"/>
      <c r="F887" s="1"/>
      <c r="G887" s="1"/>
      <c r="H887" s="8"/>
    </row>
    <row r="888" spans="1:8" ht="15.75" customHeight="1" x14ac:dyDescent="0.25">
      <c r="A888" s="1"/>
      <c r="B888" s="1"/>
      <c r="C888" s="1"/>
      <c r="D888" s="1"/>
      <c r="E888" s="1"/>
      <c r="F888" s="1"/>
      <c r="G888" s="1"/>
      <c r="H888" s="8"/>
    </row>
    <row r="889" spans="1:8" ht="15.75" customHeight="1" x14ac:dyDescent="0.25">
      <c r="A889" s="1"/>
      <c r="B889" s="1"/>
      <c r="C889" s="1"/>
      <c r="D889" s="1"/>
      <c r="E889" s="1"/>
      <c r="F889" s="1"/>
      <c r="G889" s="1"/>
      <c r="H889" s="8"/>
    </row>
    <row r="890" spans="1:8" ht="15.75" customHeight="1" x14ac:dyDescent="0.25">
      <c r="A890" s="1"/>
      <c r="B890" s="1"/>
      <c r="C890" s="1"/>
      <c r="D890" s="1"/>
      <c r="E890" s="1"/>
      <c r="F890" s="1"/>
      <c r="G890" s="1"/>
      <c r="H890" s="8"/>
    </row>
    <row r="891" spans="1:8" ht="15.75" customHeight="1" x14ac:dyDescent="0.25">
      <c r="A891" s="1"/>
      <c r="B891" s="1"/>
      <c r="C891" s="1"/>
      <c r="D891" s="1"/>
      <c r="E891" s="1"/>
      <c r="F891" s="1"/>
      <c r="G891" s="1"/>
      <c r="H891" s="8"/>
    </row>
    <row r="892" spans="1:8" ht="15.75" customHeight="1" x14ac:dyDescent="0.25">
      <c r="A892" s="1"/>
      <c r="B892" s="1"/>
      <c r="C892" s="1"/>
      <c r="D892" s="1"/>
      <c r="E892" s="1"/>
      <c r="F892" s="1"/>
      <c r="G892" s="1"/>
      <c r="H892" s="8"/>
    </row>
    <row r="893" spans="1:8" ht="15.75" customHeight="1" x14ac:dyDescent="0.25">
      <c r="A893" s="1"/>
      <c r="B893" s="1"/>
      <c r="C893" s="1"/>
      <c r="D893" s="1"/>
      <c r="E893" s="1"/>
      <c r="F893" s="1"/>
      <c r="G893" s="1"/>
      <c r="H893" s="8"/>
    </row>
    <row r="894" spans="1:8" ht="15.75" customHeight="1" x14ac:dyDescent="0.25">
      <c r="A894" s="1"/>
      <c r="B894" s="1"/>
      <c r="C894" s="1"/>
      <c r="D894" s="1"/>
      <c r="E894" s="1"/>
      <c r="F894" s="1"/>
      <c r="G894" s="1"/>
      <c r="H894" s="8"/>
    </row>
    <row r="895" spans="1:8" ht="15.75" customHeight="1" x14ac:dyDescent="0.25">
      <c r="A895" s="1"/>
      <c r="B895" s="1"/>
      <c r="C895" s="1"/>
      <c r="D895" s="1"/>
      <c r="E895" s="1"/>
      <c r="F895" s="1"/>
      <c r="G895" s="1"/>
      <c r="H895" s="8"/>
    </row>
    <row r="896" spans="1:8" ht="15.75" customHeight="1" x14ac:dyDescent="0.25">
      <c r="A896" s="1"/>
      <c r="B896" s="1"/>
      <c r="C896" s="1"/>
      <c r="D896" s="1"/>
      <c r="E896" s="1"/>
      <c r="F896" s="1"/>
      <c r="G896" s="1"/>
      <c r="H896" s="8"/>
    </row>
    <row r="897" spans="1:8" ht="15.75" customHeight="1" x14ac:dyDescent="0.25">
      <c r="A897" s="1"/>
      <c r="B897" s="1"/>
      <c r="C897" s="1"/>
      <c r="D897" s="1"/>
      <c r="E897" s="1"/>
      <c r="F897" s="1"/>
      <c r="G897" s="1"/>
      <c r="H897" s="8"/>
    </row>
    <row r="898" spans="1:8" ht="15.75" customHeight="1" x14ac:dyDescent="0.25">
      <c r="A898" s="1"/>
      <c r="B898" s="1"/>
      <c r="C898" s="1"/>
      <c r="D898" s="1"/>
      <c r="E898" s="1"/>
      <c r="F898" s="1"/>
      <c r="G898" s="1"/>
      <c r="H898" s="8"/>
    </row>
    <row r="899" spans="1:8" ht="15.75" customHeight="1" x14ac:dyDescent="0.25">
      <c r="A899" s="1"/>
      <c r="B899" s="1"/>
      <c r="C899" s="1"/>
      <c r="D899" s="1"/>
      <c r="E899" s="1"/>
      <c r="F899" s="1"/>
      <c r="G899" s="1"/>
      <c r="H899" s="8"/>
    </row>
    <row r="900" spans="1:8" ht="15.75" customHeight="1" x14ac:dyDescent="0.25">
      <c r="A900" s="1"/>
      <c r="B900" s="1"/>
      <c r="C900" s="1"/>
      <c r="D900" s="1"/>
      <c r="E900" s="1"/>
      <c r="F900" s="1"/>
      <c r="G900" s="1"/>
      <c r="H900" s="8"/>
    </row>
    <row r="901" spans="1:8" ht="15.75" customHeight="1" x14ac:dyDescent="0.25">
      <c r="A901" s="1"/>
      <c r="B901" s="1"/>
      <c r="C901" s="1"/>
      <c r="D901" s="1"/>
      <c r="E901" s="1"/>
      <c r="F901" s="1"/>
      <c r="G901" s="1"/>
      <c r="H901" s="8"/>
    </row>
    <row r="902" spans="1:8" ht="15.75" customHeight="1" x14ac:dyDescent="0.25">
      <c r="A902" s="1"/>
      <c r="B902" s="1"/>
      <c r="C902" s="1"/>
      <c r="D902" s="1"/>
      <c r="E902" s="1"/>
      <c r="F902" s="1"/>
      <c r="G902" s="1"/>
      <c r="H902" s="8"/>
    </row>
    <row r="903" spans="1:8" ht="15.75" customHeight="1" x14ac:dyDescent="0.25">
      <c r="A903" s="1"/>
      <c r="B903" s="1"/>
      <c r="C903" s="1"/>
      <c r="D903" s="1"/>
      <c r="E903" s="1"/>
      <c r="F903" s="1"/>
      <c r="G903" s="1"/>
      <c r="H903" s="8"/>
    </row>
    <row r="904" spans="1:8" ht="15.75" customHeight="1" x14ac:dyDescent="0.25">
      <c r="A904" s="1"/>
      <c r="B904" s="1"/>
      <c r="C904" s="1"/>
      <c r="D904" s="1"/>
      <c r="E904" s="1"/>
      <c r="F904" s="1"/>
      <c r="G904" s="1"/>
      <c r="H904" s="8"/>
    </row>
    <row r="905" spans="1:8" ht="15.75" customHeight="1" x14ac:dyDescent="0.25">
      <c r="A905" s="1"/>
      <c r="B905" s="1"/>
      <c r="C905" s="1"/>
      <c r="D905" s="1"/>
      <c r="E905" s="1"/>
      <c r="F905" s="1"/>
      <c r="G905" s="1"/>
      <c r="H905" s="8"/>
    </row>
    <row r="906" spans="1:8" ht="15.75" customHeight="1" x14ac:dyDescent="0.25">
      <c r="A906" s="1"/>
      <c r="B906" s="1"/>
      <c r="C906" s="1"/>
      <c r="D906" s="1"/>
      <c r="E906" s="1"/>
      <c r="F906" s="1"/>
      <c r="G906" s="1"/>
      <c r="H906" s="8"/>
    </row>
    <row r="907" spans="1:8" ht="15.75" customHeight="1" x14ac:dyDescent="0.25">
      <c r="A907" s="1"/>
      <c r="B907" s="1"/>
      <c r="C907" s="1"/>
      <c r="D907" s="1"/>
      <c r="E907" s="1"/>
      <c r="F907" s="1"/>
      <c r="G907" s="1"/>
      <c r="H907" s="8"/>
    </row>
    <row r="908" spans="1:8" ht="15.75" customHeight="1" x14ac:dyDescent="0.25">
      <c r="A908" s="1"/>
      <c r="B908" s="1"/>
      <c r="C908" s="1"/>
      <c r="D908" s="1"/>
      <c r="E908" s="1"/>
      <c r="F908" s="1"/>
      <c r="G908" s="1"/>
      <c r="H908" s="8"/>
    </row>
    <row r="909" spans="1:8" ht="15.75" customHeight="1" x14ac:dyDescent="0.25">
      <c r="A909" s="1"/>
      <c r="B909" s="1"/>
      <c r="C909" s="1"/>
      <c r="D909" s="1"/>
      <c r="E909" s="1"/>
      <c r="F909" s="1"/>
      <c r="G909" s="1"/>
      <c r="H909" s="8"/>
    </row>
    <row r="910" spans="1:8" ht="15.75" customHeight="1" x14ac:dyDescent="0.25">
      <c r="A910" s="1"/>
      <c r="B910" s="1"/>
      <c r="C910" s="1"/>
      <c r="D910" s="1"/>
      <c r="E910" s="1"/>
      <c r="F910" s="1"/>
      <c r="G910" s="1"/>
      <c r="H910" s="8"/>
    </row>
    <row r="911" spans="1:8" ht="15.75" customHeight="1" x14ac:dyDescent="0.25">
      <c r="A911" s="1"/>
      <c r="B911" s="1"/>
      <c r="C911" s="1"/>
      <c r="D911" s="1"/>
      <c r="E911" s="1"/>
      <c r="F911" s="1"/>
      <c r="G911" s="1"/>
      <c r="H911" s="8"/>
    </row>
    <row r="912" spans="1:8" ht="15.75" customHeight="1" x14ac:dyDescent="0.25">
      <c r="A912" s="1"/>
      <c r="B912" s="1"/>
      <c r="C912" s="1"/>
      <c r="D912" s="1"/>
      <c r="E912" s="1"/>
      <c r="F912" s="1"/>
      <c r="G912" s="1"/>
      <c r="H912" s="8"/>
    </row>
    <row r="913" spans="1:8" ht="15.75" customHeight="1" x14ac:dyDescent="0.25">
      <c r="A913" s="1"/>
      <c r="B913" s="1"/>
      <c r="C913" s="1"/>
      <c r="D913" s="1"/>
      <c r="E913" s="1"/>
      <c r="F913" s="1"/>
      <c r="G913" s="1"/>
      <c r="H913" s="8"/>
    </row>
    <row r="914" spans="1:8" ht="15.75" customHeight="1" x14ac:dyDescent="0.25">
      <c r="A914" s="1"/>
      <c r="B914" s="1"/>
      <c r="C914" s="1"/>
      <c r="D914" s="1"/>
      <c r="E914" s="1"/>
      <c r="F914" s="1"/>
      <c r="G914" s="1"/>
      <c r="H914" s="8"/>
    </row>
    <row r="915" spans="1:8" ht="15.75" customHeight="1" x14ac:dyDescent="0.25">
      <c r="A915" s="1"/>
      <c r="B915" s="1"/>
      <c r="C915" s="1"/>
      <c r="D915" s="1"/>
      <c r="E915" s="1"/>
      <c r="F915" s="1"/>
      <c r="G915" s="1"/>
      <c r="H915" s="8"/>
    </row>
    <row r="916" spans="1:8" ht="15.75" customHeight="1" x14ac:dyDescent="0.25">
      <c r="A916" s="1"/>
      <c r="B916" s="1"/>
      <c r="C916" s="1"/>
      <c r="D916" s="1"/>
      <c r="E916" s="1"/>
      <c r="F916" s="1"/>
      <c r="G916" s="1"/>
      <c r="H916" s="8"/>
    </row>
    <row r="917" spans="1:8" ht="15.75" customHeight="1" x14ac:dyDescent="0.25">
      <c r="A917" s="1"/>
      <c r="B917" s="1"/>
      <c r="C917" s="1"/>
      <c r="D917" s="1"/>
      <c r="E917" s="1"/>
      <c r="F917" s="1"/>
      <c r="G917" s="1"/>
      <c r="H917" s="8"/>
    </row>
    <row r="918" spans="1:8" ht="15.75" customHeight="1" x14ac:dyDescent="0.25">
      <c r="A918" s="1"/>
      <c r="B918" s="1"/>
      <c r="C918" s="1"/>
      <c r="D918" s="1"/>
      <c r="E918" s="1"/>
      <c r="F918" s="1"/>
      <c r="G918" s="1"/>
      <c r="H918" s="8"/>
    </row>
    <row r="919" spans="1:8" ht="15.75" customHeight="1" x14ac:dyDescent="0.25">
      <c r="A919" s="1"/>
      <c r="B919" s="1"/>
      <c r="C919" s="1"/>
      <c r="D919" s="1"/>
      <c r="E919" s="1"/>
      <c r="F919" s="1"/>
      <c r="G919" s="1"/>
      <c r="H919" s="8"/>
    </row>
    <row r="920" spans="1:8" ht="15.75" customHeight="1" x14ac:dyDescent="0.25">
      <c r="A920" s="1"/>
      <c r="B920" s="1"/>
      <c r="C920" s="1"/>
      <c r="D920" s="1"/>
      <c r="E920" s="1"/>
      <c r="F920" s="1"/>
      <c r="G920" s="1"/>
      <c r="H920" s="8"/>
    </row>
    <row r="921" spans="1:8" ht="15.75" customHeight="1" x14ac:dyDescent="0.25">
      <c r="A921" s="1"/>
      <c r="B921" s="1"/>
      <c r="C921" s="1"/>
      <c r="D921" s="1"/>
      <c r="E921" s="1"/>
      <c r="F921" s="1"/>
      <c r="G921" s="1"/>
      <c r="H921" s="8"/>
    </row>
    <row r="922" spans="1:8" ht="15.75" customHeight="1" x14ac:dyDescent="0.25">
      <c r="A922" s="1"/>
      <c r="B922" s="1"/>
      <c r="C922" s="1"/>
      <c r="D922" s="1"/>
      <c r="E922" s="1"/>
      <c r="F922" s="1"/>
      <c r="G922" s="1"/>
      <c r="H922" s="8"/>
    </row>
    <row r="923" spans="1:8" ht="15.75" customHeight="1" x14ac:dyDescent="0.25">
      <c r="A923" s="1"/>
      <c r="B923" s="1"/>
      <c r="C923" s="1"/>
      <c r="D923" s="1"/>
      <c r="E923" s="1"/>
      <c r="F923" s="1"/>
      <c r="G923" s="1"/>
      <c r="H923" s="8"/>
    </row>
    <row r="924" spans="1:8" ht="15.75" customHeight="1" x14ac:dyDescent="0.25">
      <c r="A924" s="1"/>
      <c r="B924" s="1"/>
      <c r="C924" s="1"/>
      <c r="D924" s="1"/>
      <c r="E924" s="1"/>
      <c r="F924" s="1"/>
      <c r="G924" s="1"/>
      <c r="H924" s="8"/>
    </row>
    <row r="925" spans="1:8" ht="15.75" customHeight="1" x14ac:dyDescent="0.25">
      <c r="A925" s="1"/>
      <c r="B925" s="1"/>
      <c r="C925" s="1"/>
      <c r="D925" s="1"/>
      <c r="E925" s="1"/>
      <c r="F925" s="1"/>
      <c r="G925" s="1"/>
      <c r="H925" s="8"/>
    </row>
    <row r="926" spans="1:8" ht="15.75" customHeight="1" x14ac:dyDescent="0.25">
      <c r="A926" s="1"/>
      <c r="B926" s="1"/>
      <c r="C926" s="1"/>
      <c r="D926" s="1"/>
      <c r="E926" s="1"/>
      <c r="F926" s="1"/>
      <c r="G926" s="1"/>
      <c r="H926" s="8"/>
    </row>
    <row r="927" spans="1:8" ht="15.75" customHeight="1" x14ac:dyDescent="0.25">
      <c r="A927" s="1"/>
      <c r="B927" s="1"/>
      <c r="C927" s="1"/>
      <c r="D927" s="1"/>
      <c r="E927" s="1"/>
      <c r="F927" s="1"/>
      <c r="G927" s="1"/>
      <c r="H927" s="8"/>
    </row>
    <row r="928" spans="1:8" ht="15.75" customHeight="1" x14ac:dyDescent="0.25">
      <c r="A928" s="1"/>
      <c r="B928" s="1"/>
      <c r="C928" s="1"/>
      <c r="D928" s="1"/>
      <c r="E928" s="1"/>
      <c r="F928" s="1"/>
      <c r="G928" s="1"/>
      <c r="H928" s="8"/>
    </row>
    <row r="929" spans="1:8" ht="15.75" customHeight="1" x14ac:dyDescent="0.25">
      <c r="A929" s="1"/>
      <c r="B929" s="1"/>
      <c r="C929" s="1"/>
      <c r="D929" s="1"/>
      <c r="E929" s="1"/>
      <c r="F929" s="1"/>
      <c r="G929" s="1"/>
      <c r="H929" s="8"/>
    </row>
    <row r="930" spans="1:8" ht="15.75" customHeight="1" x14ac:dyDescent="0.25">
      <c r="A930" s="1"/>
      <c r="B930" s="1"/>
      <c r="C930" s="1"/>
      <c r="D930" s="1"/>
      <c r="E930" s="1"/>
      <c r="F930" s="1"/>
      <c r="G930" s="1"/>
      <c r="H930" s="8"/>
    </row>
    <row r="931" spans="1:8" ht="15.75" customHeight="1" x14ac:dyDescent="0.25">
      <c r="A931" s="1"/>
      <c r="B931" s="1"/>
      <c r="C931" s="1"/>
      <c r="D931" s="1"/>
      <c r="E931" s="1"/>
      <c r="F931" s="1"/>
      <c r="G931" s="1"/>
      <c r="H931" s="8"/>
    </row>
    <row r="932" spans="1:8" ht="15.75" customHeight="1" x14ac:dyDescent="0.25">
      <c r="A932" s="1"/>
      <c r="B932" s="1"/>
      <c r="C932" s="1"/>
      <c r="D932" s="1"/>
      <c r="E932" s="1"/>
      <c r="F932" s="1"/>
      <c r="G932" s="1"/>
      <c r="H932" s="8"/>
    </row>
    <row r="933" spans="1:8" ht="15.75" customHeight="1" x14ac:dyDescent="0.25">
      <c r="A933" s="1"/>
      <c r="B933" s="1"/>
      <c r="C933" s="1"/>
      <c r="D933" s="1"/>
      <c r="E933" s="1"/>
      <c r="F933" s="1"/>
      <c r="G933" s="1"/>
      <c r="H933" s="8"/>
    </row>
    <row r="934" spans="1:8" ht="15.75" customHeight="1" x14ac:dyDescent="0.25">
      <c r="A934" s="1"/>
      <c r="B934" s="1"/>
      <c r="C934" s="1"/>
      <c r="D934" s="1"/>
      <c r="E934" s="1"/>
      <c r="F934" s="1"/>
      <c r="G934" s="1"/>
      <c r="H934" s="8"/>
    </row>
    <row r="935" spans="1:8" ht="15.75" customHeight="1" x14ac:dyDescent="0.25">
      <c r="A935" s="1"/>
      <c r="B935" s="1"/>
      <c r="C935" s="1"/>
      <c r="D935" s="1"/>
      <c r="E935" s="1"/>
      <c r="F935" s="1"/>
      <c r="G935" s="1"/>
      <c r="H935" s="8"/>
    </row>
    <row r="936" spans="1:8" ht="15.75" customHeight="1" x14ac:dyDescent="0.25">
      <c r="A936" s="1"/>
      <c r="B936" s="1"/>
      <c r="C936" s="1"/>
      <c r="D936" s="1"/>
      <c r="E936" s="1"/>
      <c r="F936" s="1"/>
      <c r="G936" s="1"/>
      <c r="H936" s="8"/>
    </row>
    <row r="937" spans="1:8" ht="15.75" customHeight="1" x14ac:dyDescent="0.25">
      <c r="A937" s="1"/>
      <c r="B937" s="1"/>
      <c r="C937" s="1"/>
      <c r="D937" s="1"/>
      <c r="E937" s="1"/>
      <c r="F937" s="1"/>
      <c r="G937" s="1"/>
      <c r="H937" s="8"/>
    </row>
    <row r="938" spans="1:8" ht="15.75" customHeight="1" x14ac:dyDescent="0.25">
      <c r="A938" s="1"/>
      <c r="B938" s="1"/>
      <c r="C938" s="1"/>
      <c r="D938" s="1"/>
      <c r="E938" s="1"/>
      <c r="F938" s="1"/>
      <c r="G938" s="1"/>
      <c r="H938" s="8"/>
    </row>
    <row r="939" spans="1:8" ht="15.75" customHeight="1" x14ac:dyDescent="0.25">
      <c r="A939" s="1"/>
      <c r="B939" s="1"/>
      <c r="C939" s="1"/>
      <c r="D939" s="1"/>
      <c r="E939" s="1"/>
      <c r="F939" s="1"/>
      <c r="G939" s="1"/>
      <c r="H939" s="8"/>
    </row>
    <row r="940" spans="1:8" ht="15.75" customHeight="1" x14ac:dyDescent="0.25">
      <c r="A940" s="1"/>
      <c r="B940" s="1"/>
      <c r="C940" s="1"/>
      <c r="D940" s="1"/>
      <c r="E940" s="1"/>
      <c r="F940" s="1"/>
      <c r="G940" s="1"/>
      <c r="H940" s="8"/>
    </row>
    <row r="941" spans="1:8" ht="15.75" customHeight="1" x14ac:dyDescent="0.25">
      <c r="A941" s="1"/>
      <c r="B941" s="1"/>
      <c r="C941" s="1"/>
      <c r="D941" s="1"/>
      <c r="E941" s="1"/>
      <c r="F941" s="1"/>
      <c r="G941" s="1"/>
      <c r="H941" s="8"/>
    </row>
    <row r="942" spans="1:8" ht="15.75" customHeight="1" x14ac:dyDescent="0.25">
      <c r="A942" s="1"/>
      <c r="B942" s="1"/>
      <c r="C942" s="1"/>
      <c r="D942" s="1"/>
      <c r="E942" s="1"/>
      <c r="F942" s="1"/>
      <c r="G942" s="1"/>
      <c r="H942" s="8"/>
    </row>
    <row r="943" spans="1:8" ht="15.75" customHeight="1" x14ac:dyDescent="0.25">
      <c r="A943" s="1"/>
      <c r="B943" s="1"/>
      <c r="C943" s="1"/>
      <c r="D943" s="1"/>
      <c r="E943" s="1"/>
      <c r="F943" s="1"/>
      <c r="G943" s="1"/>
      <c r="H943" s="8"/>
    </row>
    <row r="944" spans="1:8" ht="15.75" customHeight="1" x14ac:dyDescent="0.25">
      <c r="A944" s="1"/>
      <c r="B944" s="1"/>
      <c r="C944" s="1"/>
      <c r="D944" s="1"/>
      <c r="E944" s="1"/>
      <c r="F944" s="1"/>
      <c r="G944" s="1"/>
      <c r="H944" s="8"/>
    </row>
    <row r="945" spans="1:8" ht="15.75" customHeight="1" x14ac:dyDescent="0.25">
      <c r="A945" s="1"/>
      <c r="B945" s="1"/>
      <c r="C945" s="1"/>
      <c r="D945" s="1"/>
      <c r="E945" s="1"/>
      <c r="F945" s="1"/>
      <c r="G945" s="1"/>
      <c r="H945" s="8"/>
    </row>
    <row r="946" spans="1:8" ht="15.75" customHeight="1" x14ac:dyDescent="0.25">
      <c r="A946" s="1"/>
      <c r="B946" s="1"/>
      <c r="C946" s="1"/>
      <c r="D946" s="1"/>
      <c r="E946" s="1"/>
      <c r="F946" s="1"/>
      <c r="G946" s="1"/>
      <c r="H946" s="8"/>
    </row>
    <row r="947" spans="1:8" ht="15.75" customHeight="1" x14ac:dyDescent="0.25">
      <c r="A947" s="1"/>
      <c r="B947" s="1"/>
      <c r="C947" s="1"/>
      <c r="D947" s="1"/>
      <c r="E947" s="1"/>
      <c r="F947" s="1"/>
      <c r="G947" s="1"/>
      <c r="H947" s="8"/>
    </row>
    <row r="948" spans="1:8" ht="15.75" customHeight="1" x14ac:dyDescent="0.25">
      <c r="A948" s="1"/>
      <c r="B948" s="1"/>
      <c r="C948" s="1"/>
      <c r="D948" s="1"/>
      <c r="E948" s="1"/>
      <c r="F948" s="1"/>
      <c r="G948" s="1"/>
      <c r="H948" s="8"/>
    </row>
    <row r="949" spans="1:8" ht="15.75" customHeight="1" x14ac:dyDescent="0.25">
      <c r="A949" s="1"/>
      <c r="B949" s="1"/>
      <c r="C949" s="1"/>
      <c r="D949" s="1"/>
      <c r="E949" s="1"/>
      <c r="F949" s="1"/>
      <c r="G949" s="1"/>
      <c r="H949" s="8"/>
    </row>
    <row r="950" spans="1:8" ht="15.75" customHeight="1" x14ac:dyDescent="0.25">
      <c r="A950" s="1"/>
      <c r="B950" s="1"/>
      <c r="C950" s="1"/>
      <c r="D950" s="1"/>
      <c r="E950" s="1"/>
      <c r="F950" s="1"/>
      <c r="G950" s="1"/>
      <c r="H950" s="8"/>
    </row>
    <row r="951" spans="1:8" ht="15.75" customHeight="1" x14ac:dyDescent="0.25">
      <c r="A951" s="1"/>
      <c r="B951" s="1"/>
      <c r="C951" s="1"/>
      <c r="D951" s="1"/>
      <c r="E951" s="1"/>
      <c r="F951" s="1"/>
      <c r="G951" s="1"/>
      <c r="H951" s="8"/>
    </row>
    <row r="952" spans="1:8" ht="15.75" customHeight="1" x14ac:dyDescent="0.25">
      <c r="A952" s="1"/>
      <c r="B952" s="1"/>
      <c r="C952" s="1"/>
      <c r="D952" s="1"/>
      <c r="E952" s="1"/>
      <c r="F952" s="1"/>
      <c r="G952" s="1"/>
      <c r="H952" s="8"/>
    </row>
    <row r="953" spans="1:8" ht="15.75" customHeight="1" x14ac:dyDescent="0.25">
      <c r="A953" s="1"/>
      <c r="B953" s="1"/>
      <c r="C953" s="1"/>
      <c r="D953" s="1"/>
      <c r="E953" s="1"/>
      <c r="F953" s="1"/>
      <c r="G953" s="1"/>
      <c r="H953" s="8"/>
    </row>
    <row r="954" spans="1:8" ht="15.75" customHeight="1" x14ac:dyDescent="0.25">
      <c r="A954" s="1"/>
      <c r="B954" s="1"/>
      <c r="C954" s="1"/>
      <c r="D954" s="1"/>
      <c r="E954" s="1"/>
      <c r="F954" s="1"/>
      <c r="G954" s="1"/>
      <c r="H954" s="8"/>
    </row>
    <row r="955" spans="1:8" ht="15.75" customHeight="1" x14ac:dyDescent="0.25">
      <c r="A955" s="1"/>
      <c r="B955" s="1"/>
      <c r="C955" s="1"/>
      <c r="D955" s="1"/>
      <c r="E955" s="1"/>
      <c r="F955" s="1"/>
      <c r="G955" s="1"/>
      <c r="H955" s="8"/>
    </row>
    <row r="956" spans="1:8" ht="15.75" customHeight="1" x14ac:dyDescent="0.25">
      <c r="A956" s="1"/>
      <c r="B956" s="1"/>
      <c r="C956" s="1"/>
      <c r="D956" s="1"/>
      <c r="E956" s="1"/>
      <c r="F956" s="1"/>
      <c r="G956" s="1"/>
      <c r="H956" s="8"/>
    </row>
    <row r="957" spans="1:8" ht="15.75" customHeight="1" x14ac:dyDescent="0.25">
      <c r="A957" s="1"/>
      <c r="B957" s="1"/>
      <c r="C957" s="1"/>
      <c r="D957" s="1"/>
      <c r="E957" s="1"/>
      <c r="F957" s="1"/>
      <c r="G957" s="1"/>
      <c r="H957" s="8"/>
    </row>
    <row r="958" spans="1:8" ht="15.75" customHeight="1" x14ac:dyDescent="0.25">
      <c r="A958" s="1"/>
      <c r="B958" s="1"/>
      <c r="C958" s="1"/>
      <c r="D958" s="1"/>
      <c r="E958" s="1"/>
      <c r="F958" s="1"/>
      <c r="G958" s="1"/>
      <c r="H958" s="8"/>
    </row>
    <row r="959" spans="1:8" ht="15.75" customHeight="1" x14ac:dyDescent="0.25">
      <c r="A959" s="1"/>
      <c r="B959" s="1"/>
      <c r="C959" s="1"/>
      <c r="D959" s="1"/>
      <c r="E959" s="1"/>
      <c r="F959" s="1"/>
      <c r="G959" s="1"/>
      <c r="H959" s="8"/>
    </row>
    <row r="960" spans="1:8" ht="15.75" customHeight="1" x14ac:dyDescent="0.25">
      <c r="A960" s="1"/>
      <c r="B960" s="1"/>
      <c r="C960" s="1"/>
      <c r="D960" s="1"/>
      <c r="E960" s="1"/>
      <c r="F960" s="1"/>
      <c r="G960" s="1"/>
      <c r="H960" s="8"/>
    </row>
    <row r="961" spans="1:8" ht="15.75" customHeight="1" x14ac:dyDescent="0.25">
      <c r="A961" s="1"/>
      <c r="B961" s="1"/>
      <c r="C961" s="1"/>
      <c r="D961" s="1"/>
      <c r="E961" s="1"/>
      <c r="F961" s="1"/>
      <c r="G961" s="1"/>
      <c r="H961" s="8"/>
    </row>
    <row r="962" spans="1:8" ht="15.75" customHeight="1" x14ac:dyDescent="0.25">
      <c r="A962" s="1"/>
      <c r="B962" s="1"/>
      <c r="C962" s="1"/>
      <c r="D962" s="1"/>
      <c r="E962" s="1"/>
      <c r="F962" s="1"/>
      <c r="G962" s="1"/>
      <c r="H962" s="8"/>
    </row>
    <row r="963" spans="1:8" ht="15.75" customHeight="1" x14ac:dyDescent="0.25">
      <c r="A963" s="1"/>
      <c r="B963" s="1"/>
      <c r="C963" s="1"/>
      <c r="D963" s="1"/>
      <c r="E963" s="1"/>
      <c r="F963" s="1"/>
      <c r="G963" s="1"/>
      <c r="H963" s="8"/>
    </row>
    <row r="964" spans="1:8" ht="15.75" customHeight="1" x14ac:dyDescent="0.25">
      <c r="A964" s="1"/>
      <c r="B964" s="1"/>
      <c r="C964" s="1"/>
      <c r="D964" s="1"/>
      <c r="E964" s="1"/>
      <c r="F964" s="1"/>
      <c r="G964" s="1"/>
      <c r="H964" s="8"/>
    </row>
    <row r="965" spans="1:8" ht="15.75" customHeight="1" x14ac:dyDescent="0.25">
      <c r="A965" s="1"/>
      <c r="B965" s="1"/>
      <c r="C965" s="1"/>
      <c r="D965" s="1"/>
      <c r="E965" s="1"/>
      <c r="F965" s="1"/>
      <c r="G965" s="1"/>
      <c r="H965" s="8"/>
    </row>
    <row r="966" spans="1:8" ht="15.75" customHeight="1" x14ac:dyDescent="0.25">
      <c r="A966" s="1"/>
      <c r="B966" s="1"/>
      <c r="C966" s="1"/>
      <c r="D966" s="1"/>
      <c r="E966" s="1"/>
      <c r="F966" s="1"/>
      <c r="G966" s="1"/>
      <c r="H966" s="8"/>
    </row>
    <row r="967" spans="1:8" ht="15.75" customHeight="1" x14ac:dyDescent="0.25">
      <c r="A967" s="1"/>
      <c r="B967" s="1"/>
      <c r="C967" s="1"/>
      <c r="D967" s="1"/>
      <c r="E967" s="1"/>
      <c r="F967" s="1"/>
      <c r="G967" s="1"/>
      <c r="H967" s="8"/>
    </row>
    <row r="968" spans="1:8" ht="15.75" customHeight="1" x14ac:dyDescent="0.25">
      <c r="A968" s="1"/>
      <c r="B968" s="1"/>
      <c r="C968" s="1"/>
      <c r="D968" s="1"/>
      <c r="E968" s="1"/>
      <c r="F968" s="1"/>
      <c r="G968" s="1"/>
      <c r="H968" s="8"/>
    </row>
    <row r="969" spans="1:8" ht="15.75" customHeight="1" x14ac:dyDescent="0.25">
      <c r="A969" s="1"/>
      <c r="B969" s="1"/>
      <c r="C969" s="1"/>
      <c r="D969" s="1"/>
      <c r="E969" s="1"/>
      <c r="F969" s="1"/>
      <c r="G969" s="1"/>
      <c r="H969" s="8"/>
    </row>
    <row r="970" spans="1:8" ht="15.75" customHeight="1" x14ac:dyDescent="0.25">
      <c r="A970" s="1"/>
      <c r="B970" s="1"/>
      <c r="C970" s="1"/>
      <c r="D970" s="1"/>
      <c r="E970" s="1"/>
      <c r="F970" s="1"/>
      <c r="G970" s="1"/>
      <c r="H970" s="8"/>
    </row>
    <row r="971" spans="1:8" ht="15.75" customHeight="1" x14ac:dyDescent="0.25">
      <c r="A971" s="1"/>
      <c r="B971" s="1"/>
      <c r="C971" s="1"/>
      <c r="D971" s="1"/>
      <c r="E971" s="1"/>
      <c r="F971" s="1"/>
      <c r="G971" s="1"/>
      <c r="H971" s="8"/>
    </row>
    <row r="972" spans="1:8" ht="15.75" customHeight="1" x14ac:dyDescent="0.25">
      <c r="A972" s="1"/>
      <c r="B972" s="1"/>
      <c r="C972" s="1"/>
      <c r="D972" s="1"/>
      <c r="E972" s="1"/>
      <c r="F972" s="1"/>
      <c r="G972" s="1"/>
      <c r="H972" s="8"/>
    </row>
    <row r="973" spans="1:8" ht="15.75" customHeight="1" x14ac:dyDescent="0.25">
      <c r="A973" s="1"/>
      <c r="B973" s="1"/>
      <c r="C973" s="1"/>
      <c r="D973" s="1"/>
      <c r="E973" s="1"/>
      <c r="F973" s="1"/>
      <c r="G973" s="1"/>
      <c r="H973" s="8"/>
    </row>
    <row r="974" spans="1:8" ht="15.75" customHeight="1" x14ac:dyDescent="0.25">
      <c r="A974" s="1"/>
      <c r="B974" s="1"/>
      <c r="C974" s="1"/>
      <c r="D974" s="1"/>
      <c r="E974" s="1"/>
      <c r="F974" s="1"/>
      <c r="G974" s="1"/>
      <c r="H974" s="8"/>
    </row>
    <row r="975" spans="1:8" ht="15.75" customHeight="1" x14ac:dyDescent="0.25">
      <c r="A975" s="1"/>
      <c r="B975" s="1"/>
      <c r="C975" s="1"/>
      <c r="D975" s="1"/>
      <c r="E975" s="1"/>
      <c r="F975" s="1"/>
      <c r="G975" s="1"/>
      <c r="H975" s="8"/>
    </row>
    <row r="976" spans="1:8" ht="15.75" customHeight="1" x14ac:dyDescent="0.25">
      <c r="A976" s="1"/>
      <c r="B976" s="1"/>
      <c r="C976" s="1"/>
      <c r="D976" s="1"/>
      <c r="E976" s="1"/>
      <c r="F976" s="1"/>
      <c r="G976" s="1"/>
      <c r="H976" s="8"/>
    </row>
    <row r="977" spans="1:8" ht="15.75" customHeight="1" x14ac:dyDescent="0.25">
      <c r="A977" s="1"/>
      <c r="B977" s="1"/>
      <c r="C977" s="1"/>
      <c r="D977" s="1"/>
      <c r="E977" s="1"/>
      <c r="F977" s="1"/>
      <c r="G977" s="1"/>
      <c r="H977" s="8"/>
    </row>
    <row r="978" spans="1:8" ht="15.75" customHeight="1" x14ac:dyDescent="0.25">
      <c r="A978" s="1"/>
      <c r="B978" s="1"/>
      <c r="C978" s="1"/>
      <c r="D978" s="1"/>
      <c r="E978" s="1"/>
      <c r="F978" s="1"/>
      <c r="G978" s="1"/>
      <c r="H978" s="8"/>
    </row>
    <row r="979" spans="1:8" ht="15.75" customHeight="1" x14ac:dyDescent="0.25">
      <c r="A979" s="1"/>
      <c r="B979" s="1"/>
      <c r="C979" s="1"/>
      <c r="D979" s="1"/>
      <c r="E979" s="1"/>
      <c r="F979" s="1"/>
      <c r="G979" s="1"/>
      <c r="H979" s="8"/>
    </row>
    <row r="980" spans="1:8" ht="15.75" customHeight="1" x14ac:dyDescent="0.25">
      <c r="A980" s="1"/>
      <c r="B980" s="1"/>
      <c r="C980" s="1"/>
      <c r="D980" s="1"/>
      <c r="E980" s="1"/>
      <c r="F980" s="1"/>
      <c r="G980" s="1"/>
      <c r="H980" s="8"/>
    </row>
    <row r="981" spans="1:8" ht="15.75" customHeight="1" x14ac:dyDescent="0.25">
      <c r="A981" s="1"/>
      <c r="B981" s="1"/>
      <c r="C981" s="1"/>
      <c r="D981" s="1"/>
      <c r="E981" s="1"/>
      <c r="F981" s="1"/>
      <c r="G981" s="1"/>
      <c r="H981" s="8"/>
    </row>
    <row r="982" spans="1:8" ht="15.75" customHeight="1" x14ac:dyDescent="0.25">
      <c r="A982" s="1"/>
      <c r="B982" s="1"/>
      <c r="C982" s="1"/>
      <c r="D982" s="1"/>
      <c r="E982" s="1"/>
      <c r="F982" s="1"/>
      <c r="G982" s="1"/>
      <c r="H982" s="8"/>
    </row>
    <row r="983" spans="1:8" ht="15.75" customHeight="1" x14ac:dyDescent="0.25">
      <c r="A983" s="1"/>
      <c r="B983" s="1"/>
      <c r="C983" s="1"/>
      <c r="D983" s="1"/>
      <c r="E983" s="1"/>
      <c r="F983" s="1"/>
      <c r="G983" s="1"/>
      <c r="H983" s="8"/>
    </row>
    <row r="984" spans="1:8" ht="15.75" customHeight="1" x14ac:dyDescent="0.25">
      <c r="A984" s="1"/>
      <c r="B984" s="1"/>
      <c r="C984" s="1"/>
      <c r="D984" s="1"/>
      <c r="E984" s="1"/>
      <c r="F984" s="1"/>
      <c r="G984" s="1"/>
      <c r="H984" s="8"/>
    </row>
    <row r="985" spans="1:8" ht="15.75" customHeight="1" x14ac:dyDescent="0.25">
      <c r="A985" s="1"/>
      <c r="B985" s="1"/>
      <c r="C985" s="1"/>
      <c r="D985" s="1"/>
      <c r="E985" s="1"/>
      <c r="F985" s="1"/>
      <c r="G985" s="1"/>
      <c r="H985" s="8"/>
    </row>
    <row r="986" spans="1:8" ht="15.75" customHeight="1" x14ac:dyDescent="0.25">
      <c r="A986" s="1"/>
      <c r="B986" s="1"/>
      <c r="C986" s="1"/>
      <c r="D986" s="1"/>
      <c r="E986" s="1"/>
      <c r="F986" s="1"/>
      <c r="G986" s="1"/>
      <c r="H986" s="8"/>
    </row>
    <row r="987" spans="1:8" ht="15.75" customHeight="1" x14ac:dyDescent="0.25">
      <c r="A987" s="1"/>
      <c r="B987" s="1"/>
      <c r="C987" s="1"/>
      <c r="D987" s="1"/>
      <c r="E987" s="1"/>
      <c r="F987" s="1"/>
      <c r="G987" s="1"/>
      <c r="H987" s="8"/>
    </row>
    <row r="988" spans="1:8" ht="15.75" customHeight="1" x14ac:dyDescent="0.25">
      <c r="A988" s="1"/>
      <c r="B988" s="1"/>
      <c r="C988" s="1"/>
      <c r="D988" s="1"/>
      <c r="E988" s="1"/>
      <c r="F988" s="1"/>
      <c r="G988" s="1"/>
      <c r="H988" s="8"/>
    </row>
    <row r="989" spans="1:8" ht="15.75" customHeight="1" x14ac:dyDescent="0.25">
      <c r="A989" s="1"/>
      <c r="B989" s="1"/>
      <c r="C989" s="1"/>
      <c r="D989" s="1"/>
      <c r="E989" s="1"/>
      <c r="F989" s="1"/>
      <c r="G989" s="1"/>
      <c r="H989" s="8"/>
    </row>
    <row r="990" spans="1:8" ht="15.75" customHeight="1" x14ac:dyDescent="0.25">
      <c r="A990" s="1"/>
      <c r="B990" s="1"/>
      <c r="C990" s="1"/>
      <c r="D990" s="1"/>
      <c r="E990" s="1"/>
      <c r="F990" s="1"/>
      <c r="G990" s="1"/>
      <c r="H990" s="8"/>
    </row>
    <row r="991" spans="1:8" ht="15.75" customHeight="1" x14ac:dyDescent="0.25">
      <c r="A991" s="1"/>
      <c r="B991" s="1"/>
      <c r="C991" s="1"/>
      <c r="D991" s="1"/>
      <c r="E991" s="1"/>
      <c r="F991" s="1"/>
      <c r="G991" s="1"/>
      <c r="H991" s="8"/>
    </row>
    <row r="992" spans="1:8" ht="15.75" customHeight="1" x14ac:dyDescent="0.25">
      <c r="A992" s="1"/>
      <c r="B992" s="1"/>
      <c r="C992" s="1"/>
      <c r="D992" s="1"/>
      <c r="E992" s="1"/>
      <c r="F992" s="1"/>
      <c r="G992" s="1"/>
      <c r="H992" s="8"/>
    </row>
    <row r="993" spans="1:8" ht="15.75" customHeight="1" x14ac:dyDescent="0.25">
      <c r="A993" s="1"/>
      <c r="B993" s="1"/>
      <c r="C993" s="1"/>
      <c r="D993" s="1"/>
      <c r="E993" s="1"/>
      <c r="F993" s="1"/>
      <c r="G993" s="1"/>
      <c r="H993" s="8"/>
    </row>
    <row r="994" spans="1:8" ht="15.75" customHeight="1" x14ac:dyDescent="0.25">
      <c r="A994" s="1"/>
      <c r="B994" s="1"/>
      <c r="C994" s="1"/>
      <c r="D994" s="1"/>
      <c r="E994" s="1"/>
      <c r="F994" s="1"/>
      <c r="G994" s="1"/>
      <c r="H994" s="8"/>
    </row>
    <row r="995" spans="1:8" ht="15.75" customHeight="1" x14ac:dyDescent="0.25">
      <c r="A995" s="1"/>
      <c r="B995" s="1"/>
      <c r="C995" s="1"/>
      <c r="D995" s="1"/>
      <c r="E995" s="1"/>
      <c r="F995" s="1"/>
      <c r="G995" s="1"/>
      <c r="H995" s="8"/>
    </row>
    <row r="996" spans="1:8" ht="15.75" customHeight="1" x14ac:dyDescent="0.25">
      <c r="A996" s="1"/>
      <c r="B996" s="1"/>
      <c r="C996" s="1"/>
      <c r="D996" s="1"/>
      <c r="E996" s="1"/>
      <c r="F996" s="1"/>
      <c r="G996" s="1"/>
      <c r="H996" s="8"/>
    </row>
    <row r="997" spans="1:8" ht="15.75" customHeight="1" x14ac:dyDescent="0.25">
      <c r="A997" s="1"/>
      <c r="B997" s="1"/>
      <c r="C997" s="1"/>
      <c r="D997" s="1"/>
      <c r="E997" s="1"/>
      <c r="F997" s="1"/>
      <c r="G997" s="1"/>
      <c r="H997" s="8"/>
    </row>
    <row r="998" spans="1:8" ht="15.75" customHeight="1" x14ac:dyDescent="0.25">
      <c r="A998" s="1"/>
      <c r="B998" s="1"/>
      <c r="C998" s="1"/>
      <c r="D998" s="1"/>
      <c r="E998" s="1"/>
      <c r="F998" s="1"/>
      <c r="G998" s="1"/>
      <c r="H998" s="8"/>
    </row>
    <row r="999" spans="1:8" ht="15.75" customHeight="1" x14ac:dyDescent="0.25">
      <c r="A999" s="1"/>
      <c r="B999" s="1"/>
      <c r="C999" s="1"/>
      <c r="D999" s="1"/>
      <c r="E999" s="1"/>
      <c r="F999" s="1"/>
      <c r="G999" s="1"/>
      <c r="H999" s="8"/>
    </row>
    <row r="1000" spans="1:8" ht="15.75" customHeight="1" x14ac:dyDescent="0.25">
      <c r="A1000" s="1"/>
      <c r="B1000" s="1"/>
      <c r="C1000" s="1"/>
      <c r="D1000" s="1"/>
      <c r="E1000" s="1"/>
      <c r="F1000" s="1"/>
      <c r="G1000" s="1"/>
      <c r="H1000" s="8"/>
    </row>
    <row r="1001" spans="1:8" ht="15.75" customHeight="1" x14ac:dyDescent="0.25">
      <c r="A1001" s="1"/>
      <c r="B1001" s="1"/>
      <c r="C1001" s="1"/>
      <c r="D1001" s="1"/>
      <c r="E1001" s="1"/>
      <c r="F1001" s="1"/>
      <c r="G1001" s="1"/>
      <c r="H1001" s="8"/>
    </row>
  </sheetData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1"/>
  <sheetViews>
    <sheetView zoomScale="50" zoomScaleNormal="50" workbookViewId="0">
      <selection activeCell="W58" sqref="W58"/>
    </sheetView>
  </sheetViews>
  <sheetFormatPr baseColWidth="10" defaultColWidth="14.42578125" defaultRowHeight="15" customHeight="1" x14ac:dyDescent="0.25"/>
  <cols>
    <col min="1" max="7" width="11.42578125" customWidth="1"/>
    <col min="8" max="8" width="10.7109375" customWidth="1"/>
    <col min="9" max="9" width="16.28515625" customWidth="1"/>
    <col min="10" max="11" width="10.7109375" customWidth="1"/>
    <col min="12" max="12" width="14.140625" customWidth="1"/>
    <col min="13" max="27" width="10.7109375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2" t="s">
        <v>7</v>
      </c>
      <c r="H1" s="1" t="s">
        <v>8</v>
      </c>
      <c r="I1" s="1" t="s">
        <v>9</v>
      </c>
      <c r="J1" s="1"/>
      <c r="K1" s="1" t="s">
        <v>10</v>
      </c>
      <c r="L1" s="1" t="s">
        <v>11</v>
      </c>
      <c r="N1" s="1" t="s">
        <v>0</v>
      </c>
      <c r="O1" s="1" t="s">
        <v>2</v>
      </c>
      <c r="P1" s="1" t="s">
        <v>4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9</v>
      </c>
      <c r="X1" s="1" t="s">
        <v>91</v>
      </c>
      <c r="Y1" s="1" t="s">
        <v>92</v>
      </c>
    </row>
    <row r="2" spans="1:25" x14ac:dyDescent="0.25">
      <c r="A2" s="1" t="s">
        <v>12</v>
      </c>
      <c r="B2" s="1">
        <v>1.5088796497700927</v>
      </c>
      <c r="C2" s="9">
        <v>26.74140257165671</v>
      </c>
      <c r="D2" s="9">
        <v>9.6454748203419705</v>
      </c>
      <c r="E2" s="9">
        <v>46.160907513973399</v>
      </c>
      <c r="F2" s="10">
        <v>8783.595877991278</v>
      </c>
      <c r="G2" s="11">
        <f t="shared" ref="G2:G5" si="0">(E2*4)</f>
        <v>184.6436300558936</v>
      </c>
      <c r="H2" s="9">
        <f t="shared" ref="H2:H5" si="1">(F2/G2)</f>
        <v>47.570532898060932</v>
      </c>
      <c r="I2" s="9">
        <f t="shared" ref="I2:I5" si="2">(H2/$L$2)</f>
        <v>4.3682766664886072</v>
      </c>
      <c r="K2" s="1">
        <v>2005</v>
      </c>
      <c r="L2" s="1">
        <v>10.89</v>
      </c>
      <c r="N2" s="1">
        <v>2005</v>
      </c>
      <c r="O2" s="12">
        <f t="shared" ref="O2:U2" si="3">C6</f>
        <v>26.716351991909757</v>
      </c>
      <c r="P2" s="12">
        <f t="shared" si="3"/>
        <v>9.6758895203405118</v>
      </c>
      <c r="Q2" s="12">
        <f t="shared" si="3"/>
        <v>46.718356177470191</v>
      </c>
      <c r="R2" s="7">
        <f t="shared" si="3"/>
        <v>9024.8261050203619</v>
      </c>
      <c r="S2" s="12">
        <f t="shared" si="3"/>
        <v>186.87342470988077</v>
      </c>
      <c r="T2" s="12">
        <f t="shared" si="3"/>
        <v>48.291028929755548</v>
      </c>
      <c r="U2" s="12">
        <f t="shared" si="3"/>
        <v>4.4344379182511977</v>
      </c>
    </row>
    <row r="3" spans="1:25" x14ac:dyDescent="0.25">
      <c r="A3" s="1" t="s">
        <v>13</v>
      </c>
      <c r="B3" s="1">
        <v>1.5075679207273915</v>
      </c>
      <c r="C3" s="9">
        <v>26.72319921598519</v>
      </c>
      <c r="D3" s="9">
        <v>9.6520662056949966</v>
      </c>
      <c r="E3" s="9">
        <v>46.896199705994448</v>
      </c>
      <c r="F3" s="10">
        <v>8997.1443470320683</v>
      </c>
      <c r="G3" s="11">
        <f t="shared" si="0"/>
        <v>187.58479882397779</v>
      </c>
      <c r="H3" s="9">
        <f t="shared" si="1"/>
        <v>47.963078050234948</v>
      </c>
      <c r="I3" s="9">
        <f t="shared" si="2"/>
        <v>4.4043230532814457</v>
      </c>
      <c r="K3" s="1">
        <v>2006</v>
      </c>
      <c r="L3" s="1">
        <v>10.91</v>
      </c>
      <c r="N3" s="1">
        <v>2006</v>
      </c>
      <c r="O3" s="12">
        <f t="shared" ref="O3:U3" si="4">C11</f>
        <v>26.708266458532574</v>
      </c>
      <c r="P3" s="12">
        <f t="shared" si="4"/>
        <v>9.776675716454168</v>
      </c>
      <c r="Q3" s="12">
        <f t="shared" si="4"/>
        <v>46.755441903757756</v>
      </c>
      <c r="R3" s="7">
        <f t="shared" si="4"/>
        <v>9125.1476816459872</v>
      </c>
      <c r="S3" s="12">
        <f t="shared" si="4"/>
        <v>187.02176761503102</v>
      </c>
      <c r="T3" s="12">
        <f t="shared" si="4"/>
        <v>48.794225117442949</v>
      </c>
      <c r="U3" s="12">
        <f t="shared" si="4"/>
        <v>4.4724312664933956</v>
      </c>
      <c r="X3">
        <f>((P3-P2)/P2)*100</f>
        <v>1.0416220224692003</v>
      </c>
      <c r="Y3">
        <f>((R3-R2)/R2)*100</f>
        <v>1.1116178357145083</v>
      </c>
    </row>
    <row r="4" spans="1:25" x14ac:dyDescent="0.25">
      <c r="A4" s="1" t="s">
        <v>14</v>
      </c>
      <c r="B4" s="1">
        <v>1.5064849053479772</v>
      </c>
      <c r="C4" s="9">
        <v>26.697941387493792</v>
      </c>
      <c r="D4" s="9">
        <v>9.6535404823665765</v>
      </c>
      <c r="E4" s="9">
        <v>46.934764611733542</v>
      </c>
      <c r="F4" s="10">
        <v>9072.207071233548</v>
      </c>
      <c r="G4" s="11">
        <f t="shared" si="0"/>
        <v>187.73905844693417</v>
      </c>
      <c r="H4" s="9">
        <f t="shared" si="1"/>
        <v>48.323492970951882</v>
      </c>
      <c r="I4" s="9">
        <f t="shared" si="2"/>
        <v>4.4374190055970502</v>
      </c>
      <c r="K4" s="1">
        <v>2007</v>
      </c>
      <c r="L4" s="1">
        <v>10.93</v>
      </c>
      <c r="N4" s="1">
        <v>2007</v>
      </c>
      <c r="O4" s="12">
        <f t="shared" ref="O4:U4" si="5">C16</f>
        <v>26.691255003220206</v>
      </c>
      <c r="P4" s="12">
        <f t="shared" si="5"/>
        <v>9.871339617586063</v>
      </c>
      <c r="Q4" s="12">
        <f t="shared" si="5"/>
        <v>46.391163967830344</v>
      </c>
      <c r="R4" s="7">
        <f t="shared" si="5"/>
        <v>9046.7553592809782</v>
      </c>
      <c r="S4" s="12">
        <f t="shared" si="5"/>
        <v>185.56465587132138</v>
      </c>
      <c r="T4" s="12">
        <f t="shared" si="5"/>
        <v>48.75132148276812</v>
      </c>
      <c r="U4" s="12">
        <f t="shared" si="5"/>
        <v>4.460322185065702</v>
      </c>
      <c r="X4">
        <f t="shared" ref="X4:X21" si="6">((P4-P3)/P3)*100</f>
        <v>0.96826266798003213</v>
      </c>
      <c r="Y4">
        <f t="shared" ref="Y4:Y21" si="7">((R4-R3)/R3)*100</f>
        <v>-0.85908004012564843</v>
      </c>
    </row>
    <row r="5" spans="1:25" x14ac:dyDescent="0.25">
      <c r="A5" s="1" t="s">
        <v>15</v>
      </c>
      <c r="B5" s="1">
        <v>1.5099866131191433</v>
      </c>
      <c r="C5" s="9">
        <v>26.702864792503348</v>
      </c>
      <c r="D5" s="9">
        <v>9.7524765729584999</v>
      </c>
      <c r="E5" s="9">
        <v>46.881552878179384</v>
      </c>
      <c r="F5" s="10">
        <v>9246.3571238245568</v>
      </c>
      <c r="G5" s="11">
        <f t="shared" si="0"/>
        <v>187.52621151271754</v>
      </c>
      <c r="H5" s="9">
        <f t="shared" si="1"/>
        <v>49.307011799774415</v>
      </c>
      <c r="I5" s="9">
        <f t="shared" si="2"/>
        <v>4.5277329476376869</v>
      </c>
      <c r="K5" s="1">
        <v>2008</v>
      </c>
      <c r="L5" s="1">
        <v>11.14</v>
      </c>
      <c r="N5" s="1">
        <v>2008</v>
      </c>
      <c r="O5" s="12">
        <f t="shared" ref="O5:U5" si="8">C21</f>
        <v>26.665041199483586</v>
      </c>
      <c r="P5" s="12">
        <f t="shared" si="8"/>
        <v>9.8890026634042716</v>
      </c>
      <c r="Q5" s="12">
        <f t="shared" si="8"/>
        <v>46.338817223347945</v>
      </c>
      <c r="R5" s="7">
        <f t="shared" si="8"/>
        <v>8710.2292552623658</v>
      </c>
      <c r="S5" s="12">
        <f t="shared" si="8"/>
        <v>185.35526889339178</v>
      </c>
      <c r="T5" s="12">
        <f t="shared" si="8"/>
        <v>46.997418311962832</v>
      </c>
      <c r="U5" s="12">
        <f t="shared" si="8"/>
        <v>4.2187987712713504</v>
      </c>
      <c r="X5">
        <f t="shared" si="6"/>
        <v>0.17893261201084948</v>
      </c>
      <c r="Y5">
        <f t="shared" si="7"/>
        <v>-3.719854142771458</v>
      </c>
    </row>
    <row r="6" spans="1:25" x14ac:dyDescent="0.25">
      <c r="A6" s="1">
        <v>2005</v>
      </c>
      <c r="B6" s="1"/>
      <c r="C6" s="9">
        <f t="shared" ref="C6:I6" si="9">(SUM(C2:C5))/4</f>
        <v>26.716351991909757</v>
      </c>
      <c r="D6" s="9">
        <f t="shared" si="9"/>
        <v>9.6758895203405118</v>
      </c>
      <c r="E6" s="9">
        <f t="shared" si="9"/>
        <v>46.718356177470191</v>
      </c>
      <c r="F6" s="10">
        <f t="shared" si="9"/>
        <v>9024.8261050203619</v>
      </c>
      <c r="G6" s="11">
        <f t="shared" si="9"/>
        <v>186.87342470988077</v>
      </c>
      <c r="H6" s="9">
        <f t="shared" si="9"/>
        <v>48.291028929755548</v>
      </c>
      <c r="I6" s="9">
        <f t="shared" si="9"/>
        <v>4.4344379182511977</v>
      </c>
      <c r="K6" s="1">
        <v>2009</v>
      </c>
      <c r="L6" s="1">
        <v>13.5</v>
      </c>
      <c r="N6" s="1">
        <v>2009</v>
      </c>
      <c r="O6" s="12">
        <f t="shared" ref="O6:U6" si="10">C26</f>
        <v>26.642255648046859</v>
      </c>
      <c r="P6" s="12">
        <f t="shared" si="10"/>
        <v>9.9096552483033555</v>
      </c>
      <c r="Q6" s="12">
        <f t="shared" si="10"/>
        <v>45.769993139537306</v>
      </c>
      <c r="R6" s="7">
        <f t="shared" si="10"/>
        <v>8069.5077591021927</v>
      </c>
      <c r="S6" s="12">
        <f t="shared" si="10"/>
        <v>183.07997255814922</v>
      </c>
      <c r="T6" s="12">
        <f t="shared" si="10"/>
        <v>44.079998118212913</v>
      </c>
      <c r="U6" s="12">
        <f t="shared" si="10"/>
        <v>3.2651850457935492</v>
      </c>
      <c r="X6">
        <f t="shared" si="6"/>
        <v>0.20884396133810254</v>
      </c>
      <c r="Y6">
        <f t="shared" si="7"/>
        <v>-7.3559659267645019</v>
      </c>
    </row>
    <row r="7" spans="1:25" x14ac:dyDescent="0.25">
      <c r="A7" s="1" t="s">
        <v>16</v>
      </c>
      <c r="B7" s="1">
        <v>1.5116912846786941</v>
      </c>
      <c r="C7" s="6">
        <v>26.736578187169563</v>
      </c>
      <c r="D7" s="6">
        <v>9.7195181773586956</v>
      </c>
      <c r="E7" s="6">
        <v>46.929525262985777</v>
      </c>
      <c r="F7" s="6">
        <v>8845.3117400817318</v>
      </c>
      <c r="G7" s="11">
        <f t="shared" ref="G7:G10" si="11">(E7*4)</f>
        <v>187.71810105194311</v>
      </c>
      <c r="H7" s="9">
        <f t="shared" ref="H7:H10" si="12">(F7/G7)</f>
        <v>47.120185482987402</v>
      </c>
      <c r="I7" s="9">
        <f t="shared" ref="I7:I10" si="13">(H7/$L$3)</f>
        <v>4.318990420072172</v>
      </c>
      <c r="K7" s="1">
        <v>2010</v>
      </c>
      <c r="L7" s="1">
        <v>12.63</v>
      </c>
      <c r="N7" s="1">
        <v>2010</v>
      </c>
      <c r="O7" s="12">
        <f t="shared" ref="O7:U7" si="14">C31</f>
        <v>26.556847205773416</v>
      </c>
      <c r="P7" s="12">
        <f t="shared" si="14"/>
        <v>10.015375637160664</v>
      </c>
      <c r="Q7" s="12">
        <f t="shared" si="14"/>
        <v>45.870759446318331</v>
      </c>
      <c r="R7" s="7">
        <f t="shared" si="14"/>
        <v>7778.3634003049528</v>
      </c>
      <c r="S7" s="12">
        <f t="shared" si="14"/>
        <v>183.48303778527332</v>
      </c>
      <c r="T7" s="12">
        <f t="shared" si="14"/>
        <v>42.394367614200696</v>
      </c>
      <c r="U7" s="12">
        <f t="shared" si="14"/>
        <v>3.3566403495012418</v>
      </c>
      <c r="X7">
        <f t="shared" si="6"/>
        <v>1.0668422483759903</v>
      </c>
      <c r="Y7">
        <f t="shared" si="7"/>
        <v>-3.6079568604272882</v>
      </c>
    </row>
    <row r="8" spans="1:25" x14ac:dyDescent="0.25">
      <c r="A8" s="1" t="s">
        <v>17</v>
      </c>
      <c r="B8" s="1">
        <v>1.5131571793617138</v>
      </c>
      <c r="C8" s="6">
        <v>26.70214211928451</v>
      </c>
      <c r="D8" s="6">
        <v>9.7547164682216057</v>
      </c>
      <c r="E8" s="6">
        <v>46.196270320230525</v>
      </c>
      <c r="F8" s="6">
        <v>9079.0818740745417</v>
      </c>
      <c r="G8" s="11">
        <f t="shared" si="11"/>
        <v>184.7850812809221</v>
      </c>
      <c r="H8" s="9">
        <f t="shared" si="12"/>
        <v>49.133197394176754</v>
      </c>
      <c r="I8" s="9">
        <f t="shared" si="13"/>
        <v>4.5035011360381993</v>
      </c>
      <c r="K8" s="1">
        <v>2011</v>
      </c>
      <c r="L8" s="1">
        <v>12.43</v>
      </c>
      <c r="N8" s="1">
        <v>2011</v>
      </c>
      <c r="O8" s="12">
        <f t="shared" ref="O8:U8" si="15">C36</f>
        <v>26.56797466046428</v>
      </c>
      <c r="P8" s="12">
        <f t="shared" si="15"/>
        <v>10.057217169195198</v>
      </c>
      <c r="Q8" s="12">
        <f t="shared" si="15"/>
        <v>45.912456235182013</v>
      </c>
      <c r="R8" s="7">
        <f t="shared" si="15"/>
        <v>7496.7917853821655</v>
      </c>
      <c r="S8" s="12">
        <f t="shared" si="15"/>
        <v>183.64982494072805</v>
      </c>
      <c r="T8" s="12">
        <f t="shared" si="15"/>
        <v>40.822621130950438</v>
      </c>
      <c r="U8" s="12">
        <f t="shared" si="15"/>
        <v>3.2842012172928747</v>
      </c>
      <c r="X8">
        <f t="shared" si="6"/>
        <v>0.41777296778851053</v>
      </c>
      <c r="Y8">
        <f t="shared" si="7"/>
        <v>-3.6199339170981428</v>
      </c>
    </row>
    <row r="9" spans="1:25" x14ac:dyDescent="0.25">
      <c r="A9" s="1" t="s">
        <v>18</v>
      </c>
      <c r="B9" s="1">
        <v>1.5234342710715565</v>
      </c>
      <c r="C9" s="6">
        <v>26.69478962885405</v>
      </c>
      <c r="D9" s="6">
        <v>9.8032402942716228</v>
      </c>
      <c r="E9" s="6">
        <v>47.183148265505743</v>
      </c>
      <c r="F9" s="6">
        <v>9250.5190341392754</v>
      </c>
      <c r="G9" s="11">
        <f t="shared" si="11"/>
        <v>188.73259306202297</v>
      </c>
      <c r="H9" s="9">
        <f t="shared" si="12"/>
        <v>49.013892534710678</v>
      </c>
      <c r="I9" s="9">
        <f t="shared" si="13"/>
        <v>4.4925657685344342</v>
      </c>
      <c r="K9" s="1">
        <v>2012</v>
      </c>
      <c r="L9" s="1">
        <v>13.17</v>
      </c>
      <c r="N9" s="1">
        <v>2012</v>
      </c>
      <c r="O9" s="12">
        <f t="shared" ref="O9:U9" si="16">C41</f>
        <v>26.50109141219658</v>
      </c>
      <c r="P9" s="12">
        <f t="shared" si="16"/>
        <v>10.201694218250463</v>
      </c>
      <c r="Q9" s="12">
        <f t="shared" si="16"/>
        <v>45.997595277940036</v>
      </c>
      <c r="R9" s="7">
        <f t="shared" si="16"/>
        <v>7408.70113779034</v>
      </c>
      <c r="S9" s="12">
        <f t="shared" si="16"/>
        <v>183.99038111176014</v>
      </c>
      <c r="T9" s="12">
        <f t="shared" si="16"/>
        <v>40.268464370659686</v>
      </c>
      <c r="U9" s="12">
        <f t="shared" si="16"/>
        <v>3.0575903090857768</v>
      </c>
      <c r="X9">
        <f t="shared" si="6"/>
        <v>1.4365509526610563</v>
      </c>
      <c r="Y9">
        <f t="shared" si="7"/>
        <v>-1.1750446072624232</v>
      </c>
    </row>
    <row r="10" spans="1:25" x14ac:dyDescent="0.25">
      <c r="A10" s="1" t="s">
        <v>19</v>
      </c>
      <c r="B10" s="1">
        <v>1.5272667089620169</v>
      </c>
      <c r="C10" s="6">
        <v>26.699555898822165</v>
      </c>
      <c r="D10" s="6">
        <v>9.8292279259647479</v>
      </c>
      <c r="E10" s="6">
        <v>46.712823766308993</v>
      </c>
      <c r="F10" s="6">
        <v>9325.6780782883998</v>
      </c>
      <c r="G10" s="11">
        <f t="shared" si="11"/>
        <v>186.85129506523597</v>
      </c>
      <c r="H10" s="9">
        <f t="shared" si="12"/>
        <v>49.90962505789696</v>
      </c>
      <c r="I10" s="9">
        <f t="shared" si="13"/>
        <v>4.5746677413287768</v>
      </c>
      <c r="K10" s="1">
        <v>2013</v>
      </c>
      <c r="L10" s="1">
        <v>12.77</v>
      </c>
      <c r="N10" s="1">
        <v>2013</v>
      </c>
      <c r="O10" s="12">
        <f t="shared" ref="O10:U10" si="17">C46</f>
        <v>26.639503336752728</v>
      </c>
      <c r="P10" s="12">
        <f t="shared" si="17"/>
        <v>10.285750287688121</v>
      </c>
      <c r="Q10" s="12">
        <f t="shared" si="17"/>
        <v>46.149524710275998</v>
      </c>
      <c r="R10" s="7">
        <f t="shared" si="17"/>
        <v>7579.5432812056424</v>
      </c>
      <c r="S10" s="12">
        <f t="shared" si="17"/>
        <v>184.59809884110399</v>
      </c>
      <c r="T10" s="12">
        <f t="shared" si="17"/>
        <v>41.060006560908548</v>
      </c>
      <c r="U10" s="12">
        <f t="shared" si="17"/>
        <v>3.2153489867586957</v>
      </c>
      <c r="X10">
        <f t="shared" si="6"/>
        <v>0.82394225546659183</v>
      </c>
      <c r="Y10">
        <f t="shared" si="7"/>
        <v>2.3059661908059694</v>
      </c>
    </row>
    <row r="11" spans="1:25" x14ac:dyDescent="0.25">
      <c r="A11" s="1">
        <v>2006</v>
      </c>
      <c r="B11" s="1"/>
      <c r="C11" s="9">
        <f t="shared" ref="C11:I11" si="18">(SUM(C7:C10))/4</f>
        <v>26.708266458532574</v>
      </c>
      <c r="D11" s="9">
        <f t="shared" si="18"/>
        <v>9.776675716454168</v>
      </c>
      <c r="E11" s="9">
        <f t="shared" si="18"/>
        <v>46.755441903757756</v>
      </c>
      <c r="F11" s="10">
        <f t="shared" si="18"/>
        <v>9125.1476816459872</v>
      </c>
      <c r="G11" s="11">
        <f t="shared" si="18"/>
        <v>187.02176761503102</v>
      </c>
      <c r="H11" s="9">
        <f t="shared" si="18"/>
        <v>48.794225117442949</v>
      </c>
      <c r="I11" s="9">
        <f t="shared" si="18"/>
        <v>4.4724312664933956</v>
      </c>
      <c r="K11" s="1">
        <v>2014</v>
      </c>
      <c r="L11" s="1">
        <v>13.3</v>
      </c>
      <c r="N11" s="1">
        <v>2014</v>
      </c>
      <c r="O11" s="12">
        <f t="shared" ref="O11:U11" si="19">C51</f>
        <v>26.702257462708424</v>
      </c>
      <c r="P11" s="12">
        <f t="shared" si="19"/>
        <v>10.322492923823084</v>
      </c>
      <c r="Q11" s="12">
        <f t="shared" si="19"/>
        <v>46.325530682572484</v>
      </c>
      <c r="R11" s="7">
        <f t="shared" si="19"/>
        <v>7368.9907357984248</v>
      </c>
      <c r="S11" s="12">
        <f t="shared" si="19"/>
        <v>185.30212273028994</v>
      </c>
      <c r="T11" s="12">
        <f t="shared" si="19"/>
        <v>39.768502131810841</v>
      </c>
      <c r="U11" s="12">
        <f t="shared" si="19"/>
        <v>2.9901129422414163</v>
      </c>
      <c r="X11">
        <f t="shared" si="6"/>
        <v>0.35721882319993709</v>
      </c>
      <c r="Y11">
        <f t="shared" si="7"/>
        <v>-2.7779054435813713</v>
      </c>
    </row>
    <row r="12" spans="1:25" x14ac:dyDescent="0.25">
      <c r="A12" s="1" t="s">
        <v>20</v>
      </c>
      <c r="B12" s="1">
        <v>1.5219553308048883</v>
      </c>
      <c r="C12" s="9">
        <v>26.724202837477172</v>
      </c>
      <c r="D12" s="9">
        <v>9.8521702486304257</v>
      </c>
      <c r="E12" s="9">
        <v>46.091108301727772</v>
      </c>
      <c r="F12" s="10">
        <v>8864.9126088530957</v>
      </c>
      <c r="G12" s="11">
        <f t="shared" ref="G12:G15" si="20">(E12*4)</f>
        <v>184.36443320691109</v>
      </c>
      <c r="H12" s="9">
        <f t="shared" ref="H12:H15" si="21">(F12/G12)</f>
        <v>48.083637687883424</v>
      </c>
      <c r="I12" s="9">
        <f t="shared" ref="I12:I15" si="22">(H12/$L$4)</f>
        <v>4.3992349211238269</v>
      </c>
      <c r="K12" s="1">
        <v>2015</v>
      </c>
      <c r="L12" s="1">
        <v>15.88</v>
      </c>
      <c r="N12" s="1">
        <v>2015</v>
      </c>
      <c r="O12" s="12">
        <f t="shared" ref="O12:U12" si="23">C56</f>
        <v>26.75024206664898</v>
      </c>
      <c r="P12" s="12">
        <f t="shared" si="23"/>
        <v>10.428653895829237</v>
      </c>
      <c r="Q12" s="12">
        <f t="shared" si="23"/>
        <v>46.526858913226718</v>
      </c>
      <c r="R12" s="7">
        <f t="shared" si="23"/>
        <v>7467.3636219720302</v>
      </c>
      <c r="S12" s="12">
        <f t="shared" si="23"/>
        <v>186.10743565290687</v>
      </c>
      <c r="T12" s="12">
        <f t="shared" si="23"/>
        <v>40.12426015347679</v>
      </c>
      <c r="U12" s="12">
        <f t="shared" si="23"/>
        <v>2.5267166343499237</v>
      </c>
      <c r="X12">
        <f t="shared" si="6"/>
        <v>1.0284431560243172</v>
      </c>
      <c r="Y12">
        <f t="shared" si="7"/>
        <v>1.3349573869826115</v>
      </c>
    </row>
    <row r="13" spans="1:25" x14ac:dyDescent="0.25">
      <c r="A13" s="1" t="s">
        <v>21</v>
      </c>
      <c r="B13" s="1">
        <v>1.5187847931294933</v>
      </c>
      <c r="C13" s="9">
        <v>26.746664055724956</v>
      </c>
      <c r="D13" s="9">
        <v>9.8610512770302403</v>
      </c>
      <c r="E13" s="9">
        <v>45.967409852575038</v>
      </c>
      <c r="F13" s="10">
        <v>8993.7444753422988</v>
      </c>
      <c r="G13" s="11">
        <f>(E13*4)</f>
        <v>183.86963941030015</v>
      </c>
      <c r="H13" s="9">
        <f>(F13/G13)</f>
        <v>48.91370051187733</v>
      </c>
      <c r="I13" s="9">
        <f t="shared" si="22"/>
        <v>4.4751784548835616</v>
      </c>
      <c r="K13" s="1">
        <v>2016</v>
      </c>
      <c r="L13" s="1">
        <v>18.690000000000001</v>
      </c>
      <c r="N13" s="1">
        <v>2016</v>
      </c>
      <c r="O13" s="12">
        <f t="shared" ref="O13:U13" si="24">C61</f>
        <v>26.730689344104412</v>
      </c>
      <c r="P13" s="12">
        <f t="shared" si="24"/>
        <v>10.550811664239667</v>
      </c>
      <c r="Q13" s="12">
        <f t="shared" si="24"/>
        <v>46.571745365908328</v>
      </c>
      <c r="R13" s="7">
        <f t="shared" si="24"/>
        <v>7403.3754444434617</v>
      </c>
      <c r="S13" s="12">
        <f t="shared" si="24"/>
        <v>186.28698146363331</v>
      </c>
      <c r="T13" s="12">
        <f t="shared" si="24"/>
        <v>39.740687093322272</v>
      </c>
      <c r="U13" s="12">
        <f t="shared" si="24"/>
        <v>2.1263074956298702</v>
      </c>
      <c r="X13">
        <f t="shared" si="6"/>
        <v>1.1713665985145498</v>
      </c>
      <c r="Y13">
        <f t="shared" si="7"/>
        <v>-0.85690453509307041</v>
      </c>
    </row>
    <row r="14" spans="1:25" x14ac:dyDescent="0.25">
      <c r="A14" s="1" t="s">
        <v>22</v>
      </c>
      <c r="B14" s="1">
        <v>1.5246186742694228</v>
      </c>
      <c r="C14" s="9">
        <v>26.652287954383464</v>
      </c>
      <c r="D14" s="9">
        <v>9.8796293656450462</v>
      </c>
      <c r="E14" s="9">
        <v>46.908909479686386</v>
      </c>
      <c r="F14" s="10">
        <v>9145.9840566221155</v>
      </c>
      <c r="G14" s="11">
        <f>(E14*4)</f>
        <v>187.63563791874554</v>
      </c>
      <c r="H14" s="9">
        <f>(F14/G14)</f>
        <v>48.743320608330961</v>
      </c>
      <c r="I14" s="9">
        <f t="shared" si="22"/>
        <v>4.4595901745956965</v>
      </c>
      <c r="K14" s="1">
        <v>2017</v>
      </c>
      <c r="L14" s="1">
        <v>18.91</v>
      </c>
      <c r="N14" s="1">
        <v>2017</v>
      </c>
      <c r="O14" s="12">
        <f t="shared" ref="O14:U14" si="25">C66</f>
        <v>26.71932444176328</v>
      </c>
      <c r="P14" s="12">
        <f t="shared" si="25"/>
        <v>10.647789420694256</v>
      </c>
      <c r="Q14" s="12">
        <f t="shared" si="25"/>
        <v>46.594891526204179</v>
      </c>
      <c r="R14" s="7">
        <f t="shared" si="25"/>
        <v>7303.9059725168463</v>
      </c>
      <c r="S14" s="12">
        <f t="shared" si="25"/>
        <v>186.37956610481672</v>
      </c>
      <c r="T14" s="12">
        <f t="shared" si="25"/>
        <v>39.191409353987716</v>
      </c>
      <c r="U14" s="12">
        <f t="shared" si="25"/>
        <v>2.0725229695392762</v>
      </c>
      <c r="X14">
        <f t="shared" si="6"/>
        <v>0.91914972554461971</v>
      </c>
      <c r="Y14">
        <f t="shared" si="7"/>
        <v>-1.3435691958763392</v>
      </c>
    </row>
    <row r="15" spans="1:25" x14ac:dyDescent="0.25">
      <c r="A15" s="1" t="s">
        <v>23</v>
      </c>
      <c r="B15" s="1">
        <v>1.5211779991338241</v>
      </c>
      <c r="C15" s="9">
        <v>26.641865165295222</v>
      </c>
      <c r="D15" s="9">
        <v>9.8925075790385453</v>
      </c>
      <c r="E15" s="9">
        <v>46.597228237332182</v>
      </c>
      <c r="F15" s="10">
        <v>9182.3802963064009</v>
      </c>
      <c r="G15" s="11">
        <f t="shared" si="20"/>
        <v>186.38891294932873</v>
      </c>
      <c r="H15" s="9">
        <f t="shared" si="21"/>
        <v>49.264627122980762</v>
      </c>
      <c r="I15" s="9">
        <f t="shared" si="22"/>
        <v>4.5072851896597221</v>
      </c>
      <c r="K15" s="1">
        <v>2018</v>
      </c>
      <c r="L15" s="1">
        <v>19.239999999999998</v>
      </c>
      <c r="N15" s="1">
        <v>2018</v>
      </c>
      <c r="O15" s="12">
        <f t="shared" ref="O15:U15" si="26">C71</f>
        <v>26.68552012704227</v>
      </c>
      <c r="P15" s="12">
        <f t="shared" si="26"/>
        <v>10.765275663573481</v>
      </c>
      <c r="Q15" s="12">
        <f t="shared" si="26"/>
        <v>46.43755369438432</v>
      </c>
      <c r="R15" s="7">
        <f t="shared" si="26"/>
        <v>7323.2917097808177</v>
      </c>
      <c r="S15" s="12">
        <f t="shared" si="26"/>
        <v>185.75021477753728</v>
      </c>
      <c r="T15" s="12">
        <f t="shared" si="26"/>
        <v>39.425032848698493</v>
      </c>
      <c r="U15" s="12">
        <f t="shared" si="26"/>
        <v>2.0491181314292359</v>
      </c>
      <c r="X15">
        <f t="shared" si="6"/>
        <v>1.103386235746624</v>
      </c>
      <c r="Y15">
        <f t="shared" si="7"/>
        <v>0.26541602995597213</v>
      </c>
    </row>
    <row r="16" spans="1:25" x14ac:dyDescent="0.25">
      <c r="A16" s="1">
        <v>2007</v>
      </c>
      <c r="B16" s="1"/>
      <c r="C16" s="9">
        <f t="shared" ref="C16:I16" si="27">(SUM(C12:C15))/4</f>
        <v>26.691255003220206</v>
      </c>
      <c r="D16" s="9">
        <f t="shared" si="27"/>
        <v>9.871339617586063</v>
      </c>
      <c r="E16" s="9">
        <f t="shared" si="27"/>
        <v>46.391163967830344</v>
      </c>
      <c r="F16" s="10">
        <f t="shared" si="27"/>
        <v>9046.7553592809782</v>
      </c>
      <c r="G16" s="11">
        <f t="shared" si="27"/>
        <v>185.56465587132138</v>
      </c>
      <c r="H16" s="9">
        <f t="shared" si="27"/>
        <v>48.75132148276812</v>
      </c>
      <c r="I16" s="9">
        <f t="shared" si="27"/>
        <v>4.460322185065702</v>
      </c>
      <c r="K16" s="1">
        <v>2019</v>
      </c>
      <c r="L16" s="1">
        <v>19.260000000000002</v>
      </c>
      <c r="N16" s="1">
        <v>2019</v>
      </c>
      <c r="O16" s="12">
        <f t="shared" ref="O16:U16" si="28">C76</f>
        <v>26.660748402929489</v>
      </c>
      <c r="P16" s="12">
        <f t="shared" si="28"/>
        <v>10.919776800565991</v>
      </c>
      <c r="Q16" s="12">
        <f t="shared" si="28"/>
        <v>46.13246986696285</v>
      </c>
      <c r="R16" s="7">
        <f t="shared" si="28"/>
        <v>7439.0378504234041</v>
      </c>
      <c r="S16" s="12">
        <f t="shared" si="28"/>
        <v>184.5298794678514</v>
      </c>
      <c r="T16" s="12">
        <f t="shared" si="28"/>
        <v>40.312249249086094</v>
      </c>
      <c r="U16" s="12">
        <f t="shared" si="28"/>
        <v>2.0930555165672944</v>
      </c>
      <c r="X16">
        <f t="shared" si="6"/>
        <v>1.4351804990493262</v>
      </c>
      <c r="Y16">
        <f t="shared" si="7"/>
        <v>1.5805206897329867</v>
      </c>
    </row>
    <row r="17" spans="1:25" x14ac:dyDescent="0.25">
      <c r="A17" s="1" t="s">
        <v>24</v>
      </c>
      <c r="B17" s="1">
        <v>1.5131769896093341</v>
      </c>
      <c r="C17" s="9">
        <v>26.716723747605503</v>
      </c>
      <c r="D17" s="9">
        <v>9.9008533116619262</v>
      </c>
      <c r="E17" s="9">
        <v>45.485139606431765</v>
      </c>
      <c r="F17" s="10">
        <v>8705.425947023019</v>
      </c>
      <c r="G17" s="11">
        <f t="shared" ref="G17:G20" si="29">(E17*4)</f>
        <v>181.94055842572706</v>
      </c>
      <c r="H17" s="9">
        <f t="shared" ref="H17:H20" si="30">(F17/G17)</f>
        <v>47.847637834841557</v>
      </c>
      <c r="I17" s="9">
        <f t="shared" ref="I17:I20" si="31">(H17/$L$5)</f>
        <v>4.2951200928942148</v>
      </c>
      <c r="K17" s="1">
        <v>2020</v>
      </c>
      <c r="L17" s="1">
        <v>21.5</v>
      </c>
      <c r="N17" s="1">
        <v>2020</v>
      </c>
      <c r="O17" s="12">
        <f t="shared" ref="O17:U17" si="32">C80</f>
        <v>26.801776551441481</v>
      </c>
      <c r="P17" s="12">
        <f t="shared" si="32"/>
        <v>11.151669529000715</v>
      </c>
      <c r="Q17" s="12">
        <f t="shared" si="32"/>
        <v>45.582624310686363</v>
      </c>
      <c r="R17" s="7">
        <f t="shared" si="32"/>
        <v>7428.3676284474104</v>
      </c>
      <c r="S17" s="12">
        <f t="shared" si="32"/>
        <v>182.33049724274545</v>
      </c>
      <c r="T17" s="12">
        <f t="shared" si="32"/>
        <v>40.741853924944436</v>
      </c>
      <c r="U17" s="12">
        <f t="shared" si="32"/>
        <v>1.8949699499974155</v>
      </c>
      <c r="X17">
        <f t="shared" si="6"/>
        <v>2.123603189606448</v>
      </c>
      <c r="Y17">
        <f t="shared" si="7"/>
        <v>-0.14343551129244914</v>
      </c>
    </row>
    <row r="18" spans="1:25" x14ac:dyDescent="0.25">
      <c r="A18" s="1" t="s">
        <v>25</v>
      </c>
      <c r="B18" s="1">
        <v>1.5065472284825836</v>
      </c>
      <c r="C18" s="9">
        <v>26.694519727270134</v>
      </c>
      <c r="D18" s="9">
        <v>9.9135879953213699</v>
      </c>
      <c r="E18" s="9">
        <v>46.524634125467152</v>
      </c>
      <c r="F18" s="10">
        <v>8791.5871478201461</v>
      </c>
      <c r="G18" s="11">
        <f t="shared" si="29"/>
        <v>186.09853650186861</v>
      </c>
      <c r="H18" s="9">
        <f t="shared" si="30"/>
        <v>47.241570584472974</v>
      </c>
      <c r="I18" s="9">
        <f t="shared" si="31"/>
        <v>4.2407154923225292</v>
      </c>
      <c r="K18" s="1">
        <v>2021</v>
      </c>
      <c r="L18" s="1">
        <v>20.28</v>
      </c>
      <c r="N18" s="1">
        <v>2021</v>
      </c>
      <c r="O18" s="12">
        <f t="shared" ref="O18:U18" si="33">C85</f>
        <v>26.708833479424996</v>
      </c>
      <c r="P18" s="12">
        <f t="shared" si="33"/>
        <v>11.266175950715423</v>
      </c>
      <c r="Q18" s="12">
        <f t="shared" si="33"/>
        <v>45.89256600199883</v>
      </c>
      <c r="R18" s="7">
        <f t="shared" si="33"/>
        <v>7574.258667782362</v>
      </c>
      <c r="S18" s="12">
        <f t="shared" si="33"/>
        <v>183.57026400799532</v>
      </c>
      <c r="T18" s="12">
        <f t="shared" si="33"/>
        <v>41.258382921287847</v>
      </c>
      <c r="U18" s="12">
        <f t="shared" si="33"/>
        <v>2.0344370276769155</v>
      </c>
      <c r="X18">
        <f t="shared" si="6"/>
        <v>1.0268096755999261</v>
      </c>
      <c r="Y18">
        <f t="shared" si="7"/>
        <v>1.9639717180427694</v>
      </c>
    </row>
    <row r="19" spans="1:25" x14ac:dyDescent="0.25">
      <c r="A19" s="1" t="s">
        <v>26</v>
      </c>
      <c r="B19" s="1">
        <v>1.5105498909648141</v>
      </c>
      <c r="C19" s="9">
        <v>26.620528083927624</v>
      </c>
      <c r="D19" s="9">
        <v>9.8782931573053574</v>
      </c>
      <c r="E19" s="9">
        <v>46.745181823539809</v>
      </c>
      <c r="F19" s="10">
        <v>8757.6241211505931</v>
      </c>
      <c r="G19" s="11">
        <f t="shared" si="29"/>
        <v>186.98072729415924</v>
      </c>
      <c r="H19" s="9">
        <f t="shared" si="30"/>
        <v>46.837041698811262</v>
      </c>
      <c r="I19" s="9">
        <f t="shared" si="31"/>
        <v>4.2044023068950862</v>
      </c>
      <c r="K19" s="1">
        <v>2022</v>
      </c>
      <c r="L19" s="1">
        <v>20.12</v>
      </c>
      <c r="N19" s="1">
        <v>2022</v>
      </c>
      <c r="O19" s="12">
        <f t="shared" ref="O19:U19" si="34">C90</f>
        <v>26.735988704548795</v>
      </c>
      <c r="P19" s="12">
        <f t="shared" si="34"/>
        <v>11.333754607534415</v>
      </c>
      <c r="Q19" s="12">
        <f t="shared" si="34"/>
        <v>46.062660484876417</v>
      </c>
      <c r="R19" s="7">
        <f t="shared" si="34"/>
        <v>7823.6457302404115</v>
      </c>
      <c r="S19" s="12">
        <f t="shared" si="34"/>
        <v>184.25064193950567</v>
      </c>
      <c r="T19" s="12">
        <f t="shared" si="34"/>
        <v>42.459259033284894</v>
      </c>
      <c r="U19" s="12">
        <f t="shared" si="34"/>
        <v>2.1103011447954718</v>
      </c>
      <c r="X19">
        <f t="shared" si="6"/>
        <v>0.59983668917135946</v>
      </c>
      <c r="Y19">
        <f t="shared" si="7"/>
        <v>3.2925606768466307</v>
      </c>
    </row>
    <row r="20" spans="1:25" x14ac:dyDescent="0.25">
      <c r="A20" s="1" t="s">
        <v>27</v>
      </c>
      <c r="B20" s="1">
        <v>1.5029676719592662</v>
      </c>
      <c r="C20" s="9">
        <v>26.628393239131089</v>
      </c>
      <c r="D20" s="9">
        <v>9.8632761893284329</v>
      </c>
      <c r="E20" s="9">
        <v>46.600313337953061</v>
      </c>
      <c r="F20" s="10">
        <v>8586.279805055703</v>
      </c>
      <c r="G20" s="11">
        <f t="shared" si="29"/>
        <v>186.40125335181224</v>
      </c>
      <c r="H20" s="9">
        <f t="shared" si="30"/>
        <v>46.063423129725564</v>
      </c>
      <c r="I20" s="9">
        <f t="shared" si="31"/>
        <v>4.1349571929735696</v>
      </c>
      <c r="K20" s="1">
        <v>2023</v>
      </c>
      <c r="L20" s="1">
        <v>17.73</v>
      </c>
      <c r="N20" s="1">
        <v>2023</v>
      </c>
      <c r="O20" s="12">
        <f t="shared" ref="O20:U20" si="35">C95</f>
        <v>26.785993122156107</v>
      </c>
      <c r="P20" s="12">
        <f t="shared" si="35"/>
        <v>11.382585583727982</v>
      </c>
      <c r="Q20" s="12">
        <f t="shared" si="35"/>
        <v>45.994089580501182</v>
      </c>
      <c r="R20" s="7">
        <f t="shared" si="35"/>
        <v>8392.709051234795</v>
      </c>
      <c r="S20" s="12">
        <f t="shared" si="35"/>
        <v>183.97635832200473</v>
      </c>
      <c r="T20" s="12">
        <f t="shared" si="35"/>
        <v>45.625015368753083</v>
      </c>
      <c r="U20" s="12">
        <f t="shared" si="35"/>
        <v>2.5733229198394296</v>
      </c>
      <c r="X20">
        <f t="shared" si="6"/>
        <v>0.43084553958055327</v>
      </c>
      <c r="Y20">
        <f t="shared" si="7"/>
        <v>7.2736335541729185</v>
      </c>
    </row>
    <row r="21" spans="1:25" ht="15.75" customHeight="1" x14ac:dyDescent="0.25">
      <c r="A21" s="1">
        <v>2008</v>
      </c>
      <c r="B21" s="1"/>
      <c r="C21" s="9">
        <f t="shared" ref="C21:I21" si="36">(SUM(C17:C20))/4</f>
        <v>26.665041199483586</v>
      </c>
      <c r="D21" s="9">
        <f t="shared" si="36"/>
        <v>9.8890026634042716</v>
      </c>
      <c r="E21" s="9">
        <f t="shared" si="36"/>
        <v>46.338817223347945</v>
      </c>
      <c r="F21" s="10">
        <f t="shared" si="36"/>
        <v>8710.2292552623658</v>
      </c>
      <c r="G21" s="11">
        <f t="shared" si="36"/>
        <v>185.35526889339178</v>
      </c>
      <c r="H21" s="9">
        <f t="shared" si="36"/>
        <v>46.997418311962832</v>
      </c>
      <c r="I21" s="9">
        <f t="shared" si="36"/>
        <v>4.2187987712713504</v>
      </c>
      <c r="K21" s="1">
        <v>2024</v>
      </c>
      <c r="L21" s="1">
        <v>18.149999999999999</v>
      </c>
      <c r="N21" s="1">
        <v>2024</v>
      </c>
      <c r="O21" s="12">
        <f>C100</f>
        <v>26.821065063772309</v>
      </c>
      <c r="P21" s="12">
        <f t="shared" ref="P21:U21" si="37">D100</f>
        <v>11.46418093113032</v>
      </c>
      <c r="Q21" s="12">
        <f t="shared" si="37"/>
        <v>45.62211984016426</v>
      </c>
      <c r="R21" s="7">
        <f t="shared" si="37"/>
        <v>8850.5388596587472</v>
      </c>
      <c r="S21" s="12">
        <f t="shared" si="37"/>
        <v>182.48847936065704</v>
      </c>
      <c r="T21" s="12">
        <f t="shared" si="37"/>
        <v>48.49959515791079</v>
      </c>
      <c r="U21" s="12">
        <f t="shared" si="37"/>
        <v>2.6721540031906774</v>
      </c>
      <c r="X21">
        <f t="shared" si="6"/>
        <v>0.71684369778851498</v>
      </c>
      <c r="Y21">
        <f t="shared" si="7"/>
        <v>5.4550897169084287</v>
      </c>
    </row>
    <row r="22" spans="1:25" ht="15.75" customHeight="1" x14ac:dyDescent="0.25">
      <c r="A22" s="1" t="s">
        <v>28</v>
      </c>
      <c r="B22" s="1">
        <v>1.4824499120180286</v>
      </c>
      <c r="C22" s="9">
        <v>26.692464421325596</v>
      </c>
      <c r="D22" s="9">
        <v>9.8750964714598837</v>
      </c>
      <c r="E22" s="9">
        <v>46.119871577192605</v>
      </c>
      <c r="F22" s="10">
        <v>8111.5213035313081</v>
      </c>
      <c r="G22" s="11">
        <f t="shared" ref="G22:G25" si="38">(E22*4)</f>
        <v>184.47948630877042</v>
      </c>
      <c r="H22" s="9">
        <f t="shared" ref="H22:H25" si="39">(F22/G22)</f>
        <v>43.969773907299064</v>
      </c>
      <c r="I22" s="9">
        <f t="shared" ref="I22:I25" si="40">(H22/$L$6)</f>
        <v>3.2570202894295601</v>
      </c>
    </row>
    <row r="23" spans="1:25" ht="15.75" customHeight="1" x14ac:dyDescent="0.25">
      <c r="A23" s="1" t="s">
        <v>29</v>
      </c>
      <c r="B23" s="1">
        <v>1.4729751099022739</v>
      </c>
      <c r="C23" s="9">
        <v>26.683892596223789</v>
      </c>
      <c r="D23" s="9">
        <v>9.8974350864986249</v>
      </c>
      <c r="E23" s="9">
        <v>45.123786331003508</v>
      </c>
      <c r="F23" s="10">
        <v>8108.0321385428315</v>
      </c>
      <c r="G23" s="11">
        <f t="shared" si="38"/>
        <v>180.49514532401403</v>
      </c>
      <c r="H23" s="9">
        <f t="shared" si="39"/>
        <v>44.921053826615555</v>
      </c>
      <c r="I23" s="9">
        <f t="shared" si="40"/>
        <v>3.3274854686381894</v>
      </c>
    </row>
    <row r="24" spans="1:25" ht="15.75" customHeight="1" x14ac:dyDescent="0.25">
      <c r="A24" s="1" t="s">
        <v>30</v>
      </c>
      <c r="B24" s="1">
        <v>1.4754872252878697</v>
      </c>
      <c r="C24" s="9">
        <v>26.628050141941245</v>
      </c>
      <c r="D24" s="9">
        <v>9.9106248604510228</v>
      </c>
      <c r="E24" s="9">
        <v>46.24235271602182</v>
      </c>
      <c r="F24" s="10">
        <v>8095.348012295598</v>
      </c>
      <c r="G24" s="11">
        <f t="shared" si="38"/>
        <v>184.96941086408728</v>
      </c>
      <c r="H24" s="9">
        <f t="shared" si="39"/>
        <v>43.765874446364201</v>
      </c>
      <c r="I24" s="9">
        <f t="shared" si="40"/>
        <v>3.2419166256566077</v>
      </c>
    </row>
    <row r="25" spans="1:25" ht="15.75" customHeight="1" x14ac:dyDescent="0.25">
      <c r="A25" s="1" t="s">
        <v>31</v>
      </c>
      <c r="B25" s="1">
        <v>1.4742944651061036</v>
      </c>
      <c r="C25" s="9">
        <v>26.564615432696815</v>
      </c>
      <c r="D25" s="9">
        <v>9.9554645748038872</v>
      </c>
      <c r="E25" s="9">
        <v>45.593961933931304</v>
      </c>
      <c r="F25" s="10">
        <v>7963.1295820390333</v>
      </c>
      <c r="G25" s="11">
        <f t="shared" si="38"/>
        <v>182.37584773572522</v>
      </c>
      <c r="H25" s="9">
        <f t="shared" si="39"/>
        <v>43.663290292572839</v>
      </c>
      <c r="I25" s="9">
        <f t="shared" si="40"/>
        <v>3.23431779944984</v>
      </c>
    </row>
    <row r="26" spans="1:25" ht="15.75" customHeight="1" x14ac:dyDescent="0.25">
      <c r="A26" s="1">
        <v>2009</v>
      </c>
      <c r="B26" s="1"/>
      <c r="C26" s="9">
        <f t="shared" ref="C26:I26" si="41">(SUM(C22:C25))/4</f>
        <v>26.642255648046859</v>
      </c>
      <c r="D26" s="9">
        <f t="shared" si="41"/>
        <v>9.9096552483033555</v>
      </c>
      <c r="E26" s="9">
        <f t="shared" si="41"/>
        <v>45.769993139537306</v>
      </c>
      <c r="F26" s="10">
        <f t="shared" si="41"/>
        <v>8069.5077591021927</v>
      </c>
      <c r="G26" s="11">
        <f t="shared" si="41"/>
        <v>183.07997255814922</v>
      </c>
      <c r="H26" s="9">
        <f t="shared" si="41"/>
        <v>44.079998118212913</v>
      </c>
      <c r="I26" s="9">
        <f t="shared" si="41"/>
        <v>3.2651850457935492</v>
      </c>
    </row>
    <row r="27" spans="1:25" ht="15.75" customHeight="1" x14ac:dyDescent="0.25">
      <c r="A27" s="1" t="s">
        <v>32</v>
      </c>
      <c r="B27" s="1">
        <v>1.4756554307116105</v>
      </c>
      <c r="C27" s="9">
        <v>26.623749002271751</v>
      </c>
      <c r="D27" s="9">
        <v>10.007306440719592</v>
      </c>
      <c r="E27" s="9">
        <v>45.892153251059128</v>
      </c>
      <c r="F27" s="10">
        <v>7717.7131459919083</v>
      </c>
      <c r="G27" s="11">
        <f t="shared" ref="G27:G30" si="42">(E27*4)</f>
        <v>183.56861300423651</v>
      </c>
      <c r="H27" s="9">
        <f t="shared" ref="H27:H30" si="43">(F27/G27)</f>
        <v>42.042661976281281</v>
      </c>
      <c r="I27" s="9">
        <f t="shared" ref="I27:I30" si="44">(H27/$L$7)</f>
        <v>3.3287935056438065</v>
      </c>
    </row>
    <row r="28" spans="1:25" ht="15.75" customHeight="1" x14ac:dyDescent="0.25">
      <c r="A28" s="1" t="s">
        <v>33</v>
      </c>
      <c r="B28" s="1">
        <v>1.4808329244357212</v>
      </c>
      <c r="C28" s="9">
        <v>26.517541707556429</v>
      </c>
      <c r="D28" s="9">
        <v>10.024840529931305</v>
      </c>
      <c r="E28" s="9">
        <v>45.502698724239451</v>
      </c>
      <c r="F28" s="10">
        <v>7804.9260576241059</v>
      </c>
      <c r="G28" s="11">
        <f t="shared" si="42"/>
        <v>182.0107948969578</v>
      </c>
      <c r="H28" s="9">
        <f t="shared" si="43"/>
        <v>42.881665683855324</v>
      </c>
      <c r="I28" s="9">
        <f t="shared" si="44"/>
        <v>3.3952229361722344</v>
      </c>
    </row>
    <row r="29" spans="1:25" ht="15.75" customHeight="1" x14ac:dyDescent="0.25">
      <c r="A29" s="1" t="s">
        <v>34</v>
      </c>
      <c r="B29" s="1">
        <v>1.4818755296111477</v>
      </c>
      <c r="C29" s="9">
        <v>26.51715155509525</v>
      </c>
      <c r="D29" s="9">
        <v>10.018862002950129</v>
      </c>
      <c r="E29" s="9">
        <v>45.915701597464142</v>
      </c>
      <c r="F29" s="10">
        <v>7826.4391491162933</v>
      </c>
      <c r="G29" s="11">
        <f t="shared" si="42"/>
        <v>183.66280638985657</v>
      </c>
      <c r="H29" s="9">
        <f t="shared" si="43"/>
        <v>42.613087009589201</v>
      </c>
      <c r="I29" s="9">
        <f t="shared" si="44"/>
        <v>3.3739577996507677</v>
      </c>
    </row>
    <row r="30" spans="1:25" ht="15.75" customHeight="1" x14ac:dyDescent="0.25">
      <c r="A30" s="1" t="s">
        <v>35</v>
      </c>
      <c r="B30" s="1">
        <v>1.4820760941279965</v>
      </c>
      <c r="C30" s="9">
        <v>26.568946558170222</v>
      </c>
      <c r="D30" s="9">
        <v>10.010493575041629</v>
      </c>
      <c r="E30" s="9">
        <v>46.172484212510604</v>
      </c>
      <c r="F30" s="10">
        <v>7764.3752484875031</v>
      </c>
      <c r="G30" s="11">
        <f t="shared" si="42"/>
        <v>184.68993685004241</v>
      </c>
      <c r="H30" s="9">
        <f t="shared" si="43"/>
        <v>42.040055787076959</v>
      </c>
      <c r="I30" s="9">
        <f t="shared" si="44"/>
        <v>3.3285871565381595</v>
      </c>
    </row>
    <row r="31" spans="1:25" ht="15.75" customHeight="1" x14ac:dyDescent="0.25">
      <c r="A31" s="1">
        <v>2010</v>
      </c>
      <c r="B31" s="1"/>
      <c r="C31" s="9">
        <f t="shared" ref="C31:I31" si="45">(SUM(C27:C30))/4</f>
        <v>26.556847205773416</v>
      </c>
      <c r="D31" s="9">
        <f t="shared" si="45"/>
        <v>10.015375637160664</v>
      </c>
      <c r="E31" s="9">
        <f t="shared" si="45"/>
        <v>45.870759446318331</v>
      </c>
      <c r="F31" s="10">
        <f t="shared" si="45"/>
        <v>7778.3634003049528</v>
      </c>
      <c r="G31" s="11">
        <f t="shared" si="45"/>
        <v>183.48303778527332</v>
      </c>
      <c r="H31" s="9">
        <f t="shared" si="45"/>
        <v>42.394367614200696</v>
      </c>
      <c r="I31" s="9">
        <f t="shared" si="45"/>
        <v>3.3566403495012418</v>
      </c>
    </row>
    <row r="32" spans="1:25" ht="15.75" customHeight="1" x14ac:dyDescent="0.25">
      <c r="A32" s="1" t="s">
        <v>36</v>
      </c>
      <c r="B32" s="1">
        <v>1.4785777385159011</v>
      </c>
      <c r="C32" s="9">
        <v>26.592156739020698</v>
      </c>
      <c r="D32" s="9">
        <v>10.037796567390206</v>
      </c>
      <c r="E32" s="9">
        <v>46.14345658758203</v>
      </c>
      <c r="F32" s="10">
        <v>7459.5954799436186</v>
      </c>
      <c r="G32" s="11">
        <f t="shared" ref="G32:G35" si="46">(E32*4)</f>
        <v>184.57382635032812</v>
      </c>
      <c r="H32" s="9">
        <f t="shared" ref="H32:H35" si="47">(F32/G32)</f>
        <v>40.415239947320721</v>
      </c>
      <c r="I32" s="9">
        <f t="shared" ref="I32:I35" si="48">(H32/$L$8)</f>
        <v>3.2514271880386745</v>
      </c>
    </row>
    <row r="33" spans="1:9" ht="15.75" customHeight="1" x14ac:dyDescent="0.25">
      <c r="A33" s="1" t="s">
        <v>37</v>
      </c>
      <c r="B33" s="1">
        <v>1.4753958201393287</v>
      </c>
      <c r="C33" s="9">
        <v>26.584515516149462</v>
      </c>
      <c r="D33" s="9">
        <v>10.040816972767574</v>
      </c>
      <c r="E33" s="9">
        <v>45.642970234325524</v>
      </c>
      <c r="F33" s="10">
        <v>7542.3723399981009</v>
      </c>
      <c r="G33" s="11">
        <f t="shared" si="46"/>
        <v>182.5718809373021</v>
      </c>
      <c r="H33" s="9">
        <f t="shared" si="47"/>
        <v>41.3117962156958</v>
      </c>
      <c r="I33" s="9">
        <f t="shared" si="48"/>
        <v>3.3235556086641833</v>
      </c>
    </row>
    <row r="34" spans="1:9" ht="15.75" customHeight="1" x14ac:dyDescent="0.25">
      <c r="A34" s="1" t="s">
        <v>38</v>
      </c>
      <c r="B34" s="1">
        <v>1.4735174576759369</v>
      </c>
      <c r="C34" s="9">
        <v>26.564790219861106</v>
      </c>
      <c r="D34" s="9">
        <v>10.033827247415752</v>
      </c>
      <c r="E34" s="9">
        <v>46.026594553077096</v>
      </c>
      <c r="F34" s="10">
        <v>7461.6772927736201</v>
      </c>
      <c r="G34" s="11">
        <f t="shared" si="46"/>
        <v>184.10637821230839</v>
      </c>
      <c r="H34" s="9">
        <f t="shared" si="47"/>
        <v>40.529162352913914</v>
      </c>
      <c r="I34" s="9">
        <f t="shared" si="48"/>
        <v>3.2605923051419081</v>
      </c>
    </row>
    <row r="35" spans="1:9" ht="15.75" customHeight="1" x14ac:dyDescent="0.25">
      <c r="A35" s="1" t="s">
        <v>39</v>
      </c>
      <c r="B35" s="1">
        <v>1.4733842725246737</v>
      </c>
      <c r="C35" s="9">
        <v>26.530436166825851</v>
      </c>
      <c r="D35" s="9">
        <v>10.116427889207259</v>
      </c>
      <c r="E35" s="9">
        <v>45.836803565743395</v>
      </c>
      <c r="F35" s="10">
        <v>7523.5220288133187</v>
      </c>
      <c r="G35" s="11">
        <f t="shared" si="46"/>
        <v>183.34721426297358</v>
      </c>
      <c r="H35" s="9">
        <f t="shared" si="47"/>
        <v>41.034286007871302</v>
      </c>
      <c r="I35" s="9">
        <f t="shared" si="48"/>
        <v>3.3012297673267339</v>
      </c>
    </row>
    <row r="36" spans="1:9" ht="15.75" customHeight="1" x14ac:dyDescent="0.25">
      <c r="A36" s="1">
        <v>2011</v>
      </c>
      <c r="B36" s="1"/>
      <c r="C36" s="9">
        <f t="shared" ref="C36:I36" si="49">(SUM(C32:C35))/4</f>
        <v>26.56797466046428</v>
      </c>
      <c r="D36" s="9">
        <f t="shared" si="49"/>
        <v>10.057217169195198</v>
      </c>
      <c r="E36" s="9">
        <f t="shared" si="49"/>
        <v>45.912456235182013</v>
      </c>
      <c r="F36" s="10">
        <f t="shared" si="49"/>
        <v>7496.7917853821655</v>
      </c>
      <c r="G36" s="11">
        <f t="shared" si="49"/>
        <v>183.64982494072805</v>
      </c>
      <c r="H36" s="9">
        <f t="shared" si="49"/>
        <v>40.822621130950438</v>
      </c>
      <c r="I36" s="9">
        <f t="shared" si="49"/>
        <v>3.2842012172928747</v>
      </c>
    </row>
    <row r="37" spans="1:9" ht="15.75" customHeight="1" x14ac:dyDescent="0.25">
      <c r="A37" s="1" t="s">
        <v>40</v>
      </c>
      <c r="B37">
        <v>1.4682686187141947</v>
      </c>
      <c r="C37">
        <v>26.521865054105664</v>
      </c>
      <c r="D37">
        <v>10.171451304901337</v>
      </c>
      <c r="E37">
        <v>46.181349458943345</v>
      </c>
      <c r="F37">
        <v>7274.7579734071642</v>
      </c>
      <c r="G37" s="11">
        <f t="shared" ref="G37:G40" si="50">(E37*4)</f>
        <v>184.72539783577338</v>
      </c>
      <c r="H37" s="9">
        <f t="shared" ref="H37:H40" si="51">(F37/G37)</f>
        <v>39.381471409116415</v>
      </c>
      <c r="I37" s="9">
        <f t="shared" ref="I37:I40" si="52">(H37/$L$9)</f>
        <v>2.99024080555174</v>
      </c>
    </row>
    <row r="38" spans="1:9" ht="15.75" customHeight="1" x14ac:dyDescent="0.25">
      <c r="A38" s="1" t="s">
        <v>41</v>
      </c>
      <c r="B38" s="1">
        <v>1.4748401797582125</v>
      </c>
      <c r="C38" s="9">
        <v>26.510253813532501</v>
      </c>
      <c r="D38" s="9">
        <v>10.19083486296601</v>
      </c>
      <c r="E38" s="9">
        <v>45.470567757453004</v>
      </c>
      <c r="F38" s="10">
        <v>7403.2657452192479</v>
      </c>
      <c r="G38" s="11">
        <f t="shared" si="50"/>
        <v>181.88227102981202</v>
      </c>
      <c r="H38" s="9">
        <f t="shared" si="51"/>
        <v>40.70361395479712</v>
      </c>
      <c r="I38" s="9">
        <f t="shared" si="52"/>
        <v>3.0906312797871771</v>
      </c>
    </row>
    <row r="39" spans="1:9" ht="15.75" customHeight="1" x14ac:dyDescent="0.25">
      <c r="A39" s="1" t="s">
        <v>42</v>
      </c>
      <c r="B39" s="1">
        <v>1.466501798561151</v>
      </c>
      <c r="C39" s="9">
        <v>26.482239208633093</v>
      </c>
      <c r="D39" s="9">
        <v>10.189362795477903</v>
      </c>
      <c r="E39" s="9">
        <v>46.158369732785204</v>
      </c>
      <c r="F39" s="10">
        <v>7427.3001086967897</v>
      </c>
      <c r="G39" s="11">
        <f t="shared" si="50"/>
        <v>184.63347893114081</v>
      </c>
      <c r="H39" s="9">
        <f t="shared" si="51"/>
        <v>40.227266212466304</v>
      </c>
      <c r="I39" s="9">
        <f t="shared" si="52"/>
        <v>3.0544621269906078</v>
      </c>
    </row>
    <row r="40" spans="1:9" ht="15.75" customHeight="1" x14ac:dyDescent="0.25">
      <c r="A40" s="1" t="s">
        <v>43</v>
      </c>
      <c r="B40" s="1">
        <v>1.4718664603430678</v>
      </c>
      <c r="C40" s="9">
        <v>26.490007572515061</v>
      </c>
      <c r="D40" s="9">
        <v>10.255127909656602</v>
      </c>
      <c r="E40" s="9">
        <v>46.180094162578605</v>
      </c>
      <c r="F40" s="10">
        <v>7529.4807238381582</v>
      </c>
      <c r="G40" s="11">
        <f t="shared" si="50"/>
        <v>184.72037665031442</v>
      </c>
      <c r="H40" s="9">
        <f t="shared" si="51"/>
        <v>40.76150590625889</v>
      </c>
      <c r="I40" s="9">
        <f t="shared" si="52"/>
        <v>3.0950270240135831</v>
      </c>
    </row>
    <row r="41" spans="1:9" ht="15.75" customHeight="1" x14ac:dyDescent="0.25">
      <c r="A41" s="1">
        <v>2012</v>
      </c>
      <c r="B41" s="1"/>
      <c r="C41" s="9">
        <f t="shared" ref="C41:I41" si="53">(SUM(C37:C40))/4</f>
        <v>26.50109141219658</v>
      </c>
      <c r="D41" s="9">
        <f t="shared" si="53"/>
        <v>10.201694218250463</v>
      </c>
      <c r="E41" s="9">
        <f t="shared" si="53"/>
        <v>45.997595277940036</v>
      </c>
      <c r="F41" s="10">
        <f t="shared" si="53"/>
        <v>7408.70113779034</v>
      </c>
      <c r="G41" s="11">
        <f t="shared" si="53"/>
        <v>183.99038111176014</v>
      </c>
      <c r="H41" s="9">
        <f t="shared" si="53"/>
        <v>40.268464370659686</v>
      </c>
      <c r="I41" s="9">
        <f t="shared" si="53"/>
        <v>3.0575903090857768</v>
      </c>
    </row>
    <row r="42" spans="1:9" ht="15.75" customHeight="1" x14ac:dyDescent="0.25">
      <c r="A42" s="1" t="s">
        <v>44</v>
      </c>
      <c r="B42" s="1">
        <v>1.4755671030278805</v>
      </c>
      <c r="C42" s="9">
        <v>26.575730322107859</v>
      </c>
      <c r="D42" s="9">
        <v>10.25052463275707</v>
      </c>
      <c r="E42" s="9">
        <v>45.83874621098564</v>
      </c>
      <c r="F42" s="10">
        <v>7520.8814217510162</v>
      </c>
      <c r="G42" s="11">
        <f t="shared" ref="G42:G45" si="54">(E42*4)</f>
        <v>183.35498484394256</v>
      </c>
      <c r="H42" s="9">
        <f t="shared" ref="H42:H45" si="55">(F42/G42)</f>
        <v>41.018145365135304</v>
      </c>
      <c r="I42" s="9">
        <f t="shared" ref="I42:I45" si="56">(H42/$L$10)</f>
        <v>3.2120708978179566</v>
      </c>
    </row>
    <row r="43" spans="1:9" ht="15.75" customHeight="1" x14ac:dyDescent="0.25">
      <c r="A43" s="1" t="s">
        <v>45</v>
      </c>
      <c r="B43" s="1">
        <v>1.4905354424515189</v>
      </c>
      <c r="C43" s="9">
        <v>26.647031570587068</v>
      </c>
      <c r="D43" s="9">
        <v>10.274306704613144</v>
      </c>
      <c r="E43" s="9">
        <v>45.757958832483951</v>
      </c>
      <c r="F43" s="10">
        <v>7531.908198039644</v>
      </c>
      <c r="G43" s="11">
        <f t="shared" si="54"/>
        <v>183.0318353299358</v>
      </c>
      <c r="H43" s="9">
        <f t="shared" si="55"/>
        <v>41.15080955431889</v>
      </c>
      <c r="I43" s="9">
        <f t="shared" si="56"/>
        <v>3.2224596362035154</v>
      </c>
    </row>
    <row r="44" spans="1:9" ht="15.75" customHeight="1" x14ac:dyDescent="0.25">
      <c r="A44" s="1" t="s">
        <v>46</v>
      </c>
      <c r="B44" s="1">
        <v>1.4904840502576886</v>
      </c>
      <c r="C44" s="9">
        <v>26.656920537609054</v>
      </c>
      <c r="D44" s="9">
        <v>10.296661838515176</v>
      </c>
      <c r="E44" s="9">
        <v>46.527638360225012</v>
      </c>
      <c r="F44" s="10">
        <v>7581.4143848469976</v>
      </c>
      <c r="G44" s="11">
        <f t="shared" si="54"/>
        <v>186.11055344090005</v>
      </c>
      <c r="H44" s="9">
        <f t="shared" si="55"/>
        <v>40.736079951825502</v>
      </c>
      <c r="I44" s="9">
        <f t="shared" si="56"/>
        <v>3.1899827683496871</v>
      </c>
    </row>
    <row r="45" spans="1:9" ht="15.75" customHeight="1" x14ac:dyDescent="0.25">
      <c r="A45" s="1" t="s">
        <v>47</v>
      </c>
      <c r="B45" s="1">
        <v>1.4959239568229419</v>
      </c>
      <c r="C45" s="9">
        <v>26.678330916706944</v>
      </c>
      <c r="D45" s="9">
        <v>10.321507974867085</v>
      </c>
      <c r="E45" s="9">
        <v>46.473755437409373</v>
      </c>
      <c r="F45" s="10">
        <v>7683.9691201849146</v>
      </c>
      <c r="G45" s="11">
        <f t="shared" si="54"/>
        <v>185.89502174963749</v>
      </c>
      <c r="H45" s="9">
        <f t="shared" si="55"/>
        <v>41.33499137235448</v>
      </c>
      <c r="I45" s="9">
        <f t="shared" si="56"/>
        <v>3.2368826446636243</v>
      </c>
    </row>
    <row r="46" spans="1:9" ht="15.75" customHeight="1" x14ac:dyDescent="0.25">
      <c r="A46" s="1">
        <v>2013</v>
      </c>
      <c r="B46" s="1"/>
      <c r="C46" s="9">
        <f t="shared" ref="C46:I46" si="57">(SUM(C42:C45))/4</f>
        <v>26.639503336752728</v>
      </c>
      <c r="D46" s="9">
        <f t="shared" si="57"/>
        <v>10.285750287688121</v>
      </c>
      <c r="E46" s="9">
        <f t="shared" si="57"/>
        <v>46.149524710275998</v>
      </c>
      <c r="F46" s="10">
        <f t="shared" si="57"/>
        <v>7579.5432812056424</v>
      </c>
      <c r="G46" s="11">
        <f t="shared" si="57"/>
        <v>184.59809884110399</v>
      </c>
      <c r="H46" s="9">
        <f t="shared" si="57"/>
        <v>41.060006560908548</v>
      </c>
      <c r="I46" s="9">
        <f t="shared" si="57"/>
        <v>3.2153489867586957</v>
      </c>
    </row>
    <row r="47" spans="1:9" ht="15.75" customHeight="1" x14ac:dyDescent="0.25">
      <c r="A47" s="1" t="s">
        <v>48</v>
      </c>
      <c r="B47" s="1">
        <v>1.4986947694092623</v>
      </c>
      <c r="C47" s="9">
        <v>26.695059460504691</v>
      </c>
      <c r="D47" s="9">
        <v>10.336201617841374</v>
      </c>
      <c r="E47" s="9">
        <v>46.187727609655482</v>
      </c>
      <c r="F47" s="10">
        <v>7370.030265733546</v>
      </c>
      <c r="G47" s="11">
        <f t="shared" ref="G47:G50" si="58">(E47*4)</f>
        <v>184.75091043862193</v>
      </c>
      <c r="H47" s="9">
        <f t="shared" ref="H47:H50" si="59">(F47/G47)</f>
        <v>39.891712837767166</v>
      </c>
      <c r="I47" s="9">
        <f t="shared" ref="I47:I50" si="60">(H47/$L$11)</f>
        <v>2.9993769050952754</v>
      </c>
    </row>
    <row r="48" spans="1:9" ht="15.75" customHeight="1" x14ac:dyDescent="0.25">
      <c r="A48" s="1" t="s">
        <v>49</v>
      </c>
      <c r="B48" s="1">
        <v>1.5043138798674671</v>
      </c>
      <c r="C48" s="9">
        <v>26.73260505855723</v>
      </c>
      <c r="D48" s="9">
        <v>10.288849522684774</v>
      </c>
      <c r="E48" s="9">
        <v>45.828002493192926</v>
      </c>
      <c r="F48" s="10">
        <v>7320.6100711821282</v>
      </c>
      <c r="G48" s="11">
        <f t="shared" si="58"/>
        <v>183.3120099727717</v>
      </c>
      <c r="H48" s="9">
        <f t="shared" si="59"/>
        <v>39.935245226264755</v>
      </c>
      <c r="I48" s="9">
        <f t="shared" si="60"/>
        <v>3.0026500170123875</v>
      </c>
    </row>
    <row r="49" spans="1:9" ht="15.75" customHeight="1" x14ac:dyDescent="0.25">
      <c r="A49" s="1" t="s">
        <v>50</v>
      </c>
      <c r="B49" s="1">
        <v>1.5058036008705402</v>
      </c>
      <c r="C49" s="9">
        <v>26.665501549825233</v>
      </c>
      <c r="D49" s="9">
        <v>10.331761524764229</v>
      </c>
      <c r="E49" s="9">
        <v>46.570005935500888</v>
      </c>
      <c r="F49" s="10">
        <v>7387.5364830118278</v>
      </c>
      <c r="G49" s="11">
        <f t="shared" si="58"/>
        <v>186.28002374200355</v>
      </c>
      <c r="H49" s="9">
        <f t="shared" si="59"/>
        <v>39.658232453542688</v>
      </c>
      <c r="I49" s="9">
        <f t="shared" si="60"/>
        <v>2.9818219889881719</v>
      </c>
    </row>
    <row r="50" spans="1:9" ht="15.75" customHeight="1" x14ac:dyDescent="0.25">
      <c r="A50" s="1" t="s">
        <v>51</v>
      </c>
      <c r="B50" s="1">
        <v>1.5054251911889667</v>
      </c>
      <c r="C50" s="9">
        <v>26.715863781946531</v>
      </c>
      <c r="D50" s="9">
        <v>10.33315903000196</v>
      </c>
      <c r="E50" s="9">
        <v>46.716386691940649</v>
      </c>
      <c r="F50" s="10">
        <v>7397.786123266198</v>
      </c>
      <c r="G50" s="11">
        <f t="shared" si="58"/>
        <v>186.86554676776259</v>
      </c>
      <c r="H50" s="9">
        <f t="shared" si="59"/>
        <v>39.588818009668749</v>
      </c>
      <c r="I50" s="9">
        <f t="shared" si="60"/>
        <v>2.9766028578698305</v>
      </c>
    </row>
    <row r="51" spans="1:9" ht="15.75" customHeight="1" x14ac:dyDescent="0.25">
      <c r="A51" s="1">
        <v>2014</v>
      </c>
      <c r="B51" s="1"/>
      <c r="C51" s="9">
        <f t="shared" ref="C51:I51" si="61">(SUM(C47:C50))/4</f>
        <v>26.702257462708424</v>
      </c>
      <c r="D51" s="9">
        <f t="shared" si="61"/>
        <v>10.322492923823084</v>
      </c>
      <c r="E51" s="9">
        <f t="shared" si="61"/>
        <v>46.325530682572484</v>
      </c>
      <c r="F51" s="10">
        <f t="shared" si="61"/>
        <v>7368.9907357984248</v>
      </c>
      <c r="G51" s="11">
        <f t="shared" si="61"/>
        <v>185.30212273028994</v>
      </c>
      <c r="H51" s="9">
        <f t="shared" si="61"/>
        <v>39.768502131810841</v>
      </c>
      <c r="I51" s="9">
        <f t="shared" si="61"/>
        <v>2.9901129422414163</v>
      </c>
    </row>
    <row r="52" spans="1:9" ht="15.75" customHeight="1" x14ac:dyDescent="0.25">
      <c r="A52" s="1" t="s">
        <v>52</v>
      </c>
      <c r="B52" s="1">
        <v>1.5023342365577357</v>
      </c>
      <c r="C52" s="9">
        <v>26.763638144363554</v>
      </c>
      <c r="D52" s="9">
        <v>10.375273415820574</v>
      </c>
      <c r="E52" s="9">
        <v>46.558486500603962</v>
      </c>
      <c r="F52" s="10">
        <v>7338.0252620611673</v>
      </c>
      <c r="G52" s="11">
        <f t="shared" ref="G52:G55" si="62">(E52*4)</f>
        <v>186.23394600241585</v>
      </c>
      <c r="H52" s="9">
        <f t="shared" ref="H52:H55" si="63">(F52/G52)</f>
        <v>39.402189662919874</v>
      </c>
      <c r="I52" s="9">
        <f t="shared" ref="I52:I55" si="64">(H52/$L$12)</f>
        <v>2.4812462004357601</v>
      </c>
    </row>
    <row r="53" spans="1:9" ht="15.75" customHeight="1" x14ac:dyDescent="0.25">
      <c r="A53" s="1" t="s">
        <v>53</v>
      </c>
      <c r="B53" s="1">
        <v>1.5024761405004756</v>
      </c>
      <c r="C53" s="9">
        <v>26.765111016365484</v>
      </c>
      <c r="D53" s="9">
        <v>10.419336853497754</v>
      </c>
      <c r="E53" s="9">
        <v>46.135679380800894</v>
      </c>
      <c r="F53" s="10">
        <v>7419.8941372928011</v>
      </c>
      <c r="G53" s="11">
        <f t="shared" si="62"/>
        <v>184.54271752320358</v>
      </c>
      <c r="H53" s="9">
        <f t="shared" si="63"/>
        <v>40.206919226492133</v>
      </c>
      <c r="I53" s="9">
        <f t="shared" si="64"/>
        <v>2.5319218656481191</v>
      </c>
    </row>
    <row r="54" spans="1:9" ht="15.75" customHeight="1" x14ac:dyDescent="0.25">
      <c r="A54" s="1" t="s">
        <v>54</v>
      </c>
      <c r="B54" s="1">
        <v>1.5029944060546232</v>
      </c>
      <c r="C54" s="9">
        <v>26.724613359657781</v>
      </c>
      <c r="D54" s="9">
        <v>10.461006910167818</v>
      </c>
      <c r="E54" s="9">
        <v>46.85896676538335</v>
      </c>
      <c r="F54" s="10">
        <v>7507.2405362686541</v>
      </c>
      <c r="G54" s="11">
        <f t="shared" si="62"/>
        <v>187.4358670615334</v>
      </c>
      <c r="H54" s="9">
        <f t="shared" si="63"/>
        <v>40.052315781184497</v>
      </c>
      <c r="I54" s="9">
        <f t="shared" si="64"/>
        <v>2.5221861323164041</v>
      </c>
    </row>
    <row r="55" spans="1:9" ht="15.75" customHeight="1" x14ac:dyDescent="0.25">
      <c r="A55" s="1" t="s">
        <v>55</v>
      </c>
      <c r="B55" s="1">
        <v>1.50621840915137</v>
      </c>
      <c r="C55" s="9">
        <v>26.7476057462091</v>
      </c>
      <c r="D55" s="9">
        <v>10.458998403830806</v>
      </c>
      <c r="E55" s="9">
        <v>46.554303006118651</v>
      </c>
      <c r="F55" s="10">
        <v>7604.2945522654973</v>
      </c>
      <c r="G55" s="11">
        <f t="shared" si="62"/>
        <v>186.21721202447461</v>
      </c>
      <c r="H55" s="9">
        <f t="shared" si="63"/>
        <v>40.835615943310664</v>
      </c>
      <c r="I55" s="9">
        <f t="shared" si="64"/>
        <v>2.5715123389994119</v>
      </c>
    </row>
    <row r="56" spans="1:9" ht="15.75" customHeight="1" x14ac:dyDescent="0.25">
      <c r="A56" s="1">
        <v>2015</v>
      </c>
      <c r="B56" s="1"/>
      <c r="C56" s="9">
        <f t="shared" ref="C56:I56" si="65">(SUM(C52:C55))/4</f>
        <v>26.75024206664898</v>
      </c>
      <c r="D56" s="9">
        <f t="shared" si="65"/>
        <v>10.428653895829237</v>
      </c>
      <c r="E56" s="9">
        <f t="shared" si="65"/>
        <v>46.526858913226718</v>
      </c>
      <c r="F56" s="10">
        <f t="shared" si="65"/>
        <v>7467.3636219720302</v>
      </c>
      <c r="G56" s="11">
        <f t="shared" si="65"/>
        <v>186.10743565290687</v>
      </c>
      <c r="H56" s="9">
        <f t="shared" si="65"/>
        <v>40.12426015347679</v>
      </c>
      <c r="I56" s="9">
        <f t="shared" si="65"/>
        <v>2.5267166343499237</v>
      </c>
    </row>
    <row r="57" spans="1:9" ht="15.75" customHeight="1" x14ac:dyDescent="0.25">
      <c r="A57" s="1" t="s">
        <v>56</v>
      </c>
      <c r="B57" s="1">
        <v>1.4985709001647669</v>
      </c>
      <c r="C57" s="9">
        <v>26.785769528228926</v>
      </c>
      <c r="D57" s="9">
        <v>10.498234641380005</v>
      </c>
      <c r="E57" s="9">
        <v>46.056592353475232</v>
      </c>
      <c r="F57" s="10">
        <v>7265.9082178615772</v>
      </c>
      <c r="G57" s="11">
        <f t="shared" ref="G57:G60" si="66">(E57*4)</f>
        <v>184.22636941390093</v>
      </c>
      <c r="H57" s="9">
        <f t="shared" ref="H57:H60" si="67">(F57/G57)</f>
        <v>39.440109692099938</v>
      </c>
      <c r="I57" s="9">
        <f t="shared" ref="I57:I60" si="68">(H57/$L$13)</f>
        <v>2.1102252376725485</v>
      </c>
    </row>
    <row r="58" spans="1:9" ht="15.75" customHeight="1" x14ac:dyDescent="0.25">
      <c r="A58" s="1" t="s">
        <v>57</v>
      </c>
      <c r="B58" s="1">
        <v>1.502989763859329</v>
      </c>
      <c r="C58" s="9">
        <v>26.771561771561771</v>
      </c>
      <c r="D58" s="9">
        <v>10.554609641566163</v>
      </c>
      <c r="E58" s="9">
        <v>46.701260092564439</v>
      </c>
      <c r="F58" s="10">
        <v>7341.9360874875974</v>
      </c>
      <c r="G58" s="11">
        <f>(E58*4)</f>
        <v>186.80504037025776</v>
      </c>
      <c r="H58" s="9">
        <f>(F58/G58)</f>
        <v>39.302665885971173</v>
      </c>
      <c r="I58" s="9">
        <f t="shared" si="68"/>
        <v>2.1028713689658196</v>
      </c>
    </row>
    <row r="59" spans="1:9" ht="15.75" customHeight="1" x14ac:dyDescent="0.25">
      <c r="A59" s="1" t="s">
        <v>58</v>
      </c>
      <c r="B59" s="1">
        <v>1.5034572912724895</v>
      </c>
      <c r="C59" s="9">
        <v>26.644191406653135</v>
      </c>
      <c r="D59" s="9">
        <v>10.563899686951736</v>
      </c>
      <c r="E59" s="9">
        <v>46.815679933950257</v>
      </c>
      <c r="F59" s="10">
        <v>7442.0026590377884</v>
      </c>
      <c r="G59" s="11">
        <f>(E59*4)</f>
        <v>187.26271973580103</v>
      </c>
      <c r="H59" s="9">
        <f>(F59/G59)</f>
        <v>39.740972840388693</v>
      </c>
      <c r="I59" s="9">
        <f t="shared" si="68"/>
        <v>2.1263227843974688</v>
      </c>
    </row>
    <row r="60" spans="1:9" ht="15.75" customHeight="1" x14ac:dyDescent="0.25">
      <c r="A60" s="1" t="s">
        <v>59</v>
      </c>
      <c r="B60" s="1">
        <v>1.505511919525975</v>
      </c>
      <c r="C60" s="9">
        <v>26.721234669973818</v>
      </c>
      <c r="D60" s="9">
        <v>10.586502687060769</v>
      </c>
      <c r="E60" s="9">
        <v>46.713449083643376</v>
      </c>
      <c r="F60" s="10">
        <v>7563.6548133868819</v>
      </c>
      <c r="G60" s="11">
        <f t="shared" si="66"/>
        <v>186.8537963345735</v>
      </c>
      <c r="H60" s="9">
        <f t="shared" si="67"/>
        <v>40.478999954829291</v>
      </c>
      <c r="I60" s="9">
        <f t="shared" si="68"/>
        <v>2.165810591483643</v>
      </c>
    </row>
    <row r="61" spans="1:9" ht="15.75" customHeight="1" x14ac:dyDescent="0.25">
      <c r="A61" s="1">
        <v>2016</v>
      </c>
      <c r="B61" s="1"/>
      <c r="C61" s="9">
        <f t="shared" ref="C61:I61" si="69">(SUM(C57:C60))/4</f>
        <v>26.730689344104412</v>
      </c>
      <c r="D61" s="9">
        <f t="shared" si="69"/>
        <v>10.550811664239667</v>
      </c>
      <c r="E61" s="9">
        <f t="shared" si="69"/>
        <v>46.571745365908328</v>
      </c>
      <c r="F61" s="10">
        <f t="shared" si="69"/>
        <v>7403.3754444434617</v>
      </c>
      <c r="G61" s="11">
        <f t="shared" si="69"/>
        <v>186.28698146363331</v>
      </c>
      <c r="H61" s="9">
        <f t="shared" si="69"/>
        <v>39.740687093322272</v>
      </c>
      <c r="I61" s="9">
        <f t="shared" si="69"/>
        <v>2.1263074956298702</v>
      </c>
    </row>
    <row r="62" spans="1:9" ht="15.75" customHeight="1" x14ac:dyDescent="0.25">
      <c r="A62" s="1" t="s">
        <v>60</v>
      </c>
      <c r="B62" s="1">
        <v>1.4949364436373795</v>
      </c>
      <c r="C62" s="9">
        <v>26.774339991618941</v>
      </c>
      <c r="D62" s="9">
        <v>10.596382176281603</v>
      </c>
      <c r="E62" s="9">
        <v>47.022279647995532</v>
      </c>
      <c r="F62" s="10">
        <v>7213.2186521388039</v>
      </c>
      <c r="G62" s="11">
        <f t="shared" ref="G62:G65" si="70">(E62*4)</f>
        <v>188.08911859198213</v>
      </c>
      <c r="H62" s="9">
        <f t="shared" ref="H62:H65" si="71">(F62/G62)</f>
        <v>38.350005072788349</v>
      </c>
      <c r="I62" s="9">
        <f t="shared" ref="I62:I65" si="72">(H62/$L$14)</f>
        <v>2.028027766937512</v>
      </c>
    </row>
    <row r="63" spans="1:9" ht="15.75" customHeight="1" x14ac:dyDescent="0.25">
      <c r="A63" s="1" t="s">
        <v>61</v>
      </c>
      <c r="B63" s="1">
        <v>1.5034869935141921</v>
      </c>
      <c r="C63" s="9">
        <v>26.744054676058301</v>
      </c>
      <c r="D63" s="9">
        <v>10.642757514471024</v>
      </c>
      <c r="E63" s="9">
        <v>45.93280563498152</v>
      </c>
      <c r="F63" s="10">
        <v>7249.6450967269138</v>
      </c>
      <c r="G63" s="11">
        <f t="shared" si="70"/>
        <v>183.73122253992608</v>
      </c>
      <c r="H63" s="9">
        <f t="shared" si="71"/>
        <v>39.457883077828619</v>
      </c>
      <c r="I63" s="9">
        <f t="shared" si="72"/>
        <v>2.0866146524499536</v>
      </c>
    </row>
    <row r="64" spans="1:9" ht="15.75" customHeight="1" x14ac:dyDescent="0.25">
      <c r="A64" s="1" t="s">
        <v>62</v>
      </c>
      <c r="B64" s="1">
        <v>1.5007732978455561</v>
      </c>
      <c r="C64" s="9">
        <v>26.668776750710354</v>
      </c>
      <c r="D64" s="9">
        <v>10.64198108117829</v>
      </c>
      <c r="E64" s="9">
        <v>46.84228320684818</v>
      </c>
      <c r="F64" s="10">
        <v>7322.6816984296847</v>
      </c>
      <c r="G64" s="11">
        <f t="shared" si="70"/>
        <v>187.36913282739272</v>
      </c>
      <c r="H64" s="9">
        <f t="shared" si="71"/>
        <v>39.08157970275419</v>
      </c>
      <c r="I64" s="9">
        <f t="shared" si="72"/>
        <v>2.066714949907678</v>
      </c>
    </row>
    <row r="65" spans="1:9" ht="15.75" customHeight="1" x14ac:dyDescent="0.25">
      <c r="A65" s="1" t="s">
        <v>63</v>
      </c>
      <c r="B65" s="1">
        <v>1.5074531516183987</v>
      </c>
      <c r="C65" s="9">
        <v>26.69012634866553</v>
      </c>
      <c r="D65" s="9">
        <v>10.71003691084611</v>
      </c>
      <c r="E65" s="9">
        <v>46.582197614991479</v>
      </c>
      <c r="F65" s="10">
        <v>7430.0784427719827</v>
      </c>
      <c r="G65" s="11">
        <f t="shared" si="70"/>
        <v>186.32879045996592</v>
      </c>
      <c r="H65" s="9">
        <f t="shared" si="71"/>
        <v>39.876169562579697</v>
      </c>
      <c r="I65" s="9">
        <f t="shared" si="72"/>
        <v>2.1087345088619616</v>
      </c>
    </row>
    <row r="66" spans="1:9" ht="15.75" customHeight="1" x14ac:dyDescent="0.25">
      <c r="A66" s="1">
        <v>2017</v>
      </c>
      <c r="B66" s="1"/>
      <c r="C66" s="9">
        <f t="shared" ref="C66:I66" si="73">(SUM(C62:C65))/4</f>
        <v>26.71932444176328</v>
      </c>
      <c r="D66" s="9">
        <f t="shared" si="73"/>
        <v>10.647789420694256</v>
      </c>
      <c r="E66" s="9">
        <f t="shared" si="73"/>
        <v>46.594891526204179</v>
      </c>
      <c r="F66" s="10">
        <f t="shared" si="73"/>
        <v>7303.9059725168463</v>
      </c>
      <c r="G66" s="11">
        <f t="shared" si="73"/>
        <v>186.37956610481672</v>
      </c>
      <c r="H66" s="9">
        <f t="shared" si="73"/>
        <v>39.191409353987716</v>
      </c>
      <c r="I66" s="9">
        <f t="shared" si="73"/>
        <v>2.0725229695392762</v>
      </c>
    </row>
    <row r="67" spans="1:9" ht="15.75" customHeight="1" x14ac:dyDescent="0.25">
      <c r="A67" s="1" t="s">
        <v>64</v>
      </c>
      <c r="B67" s="1">
        <v>1.5001421666192778</v>
      </c>
      <c r="C67" s="9">
        <v>26.722490759169748</v>
      </c>
      <c r="D67" s="9">
        <v>10.71719505260165</v>
      </c>
      <c r="E67" s="9">
        <v>46.343687802104064</v>
      </c>
      <c r="F67" s="10">
        <v>7140.3445043757374</v>
      </c>
      <c r="G67" s="11">
        <f t="shared" ref="G67:G70" si="74">(E67*4)</f>
        <v>185.37475120841626</v>
      </c>
      <c r="H67" s="9">
        <f t="shared" ref="H67:H70" si="75">(F67/G67)</f>
        <v>38.518430680712662</v>
      </c>
      <c r="I67" s="9">
        <f t="shared" ref="I67:I70" si="76">(H67/$L$15)</f>
        <v>2.0019974366274775</v>
      </c>
    </row>
    <row r="68" spans="1:9" ht="15.75" customHeight="1" x14ac:dyDescent="0.25">
      <c r="A68" s="1" t="s">
        <v>65</v>
      </c>
      <c r="B68" s="1">
        <v>1.5080035492457853</v>
      </c>
      <c r="C68" s="9">
        <v>26.684401064773734</v>
      </c>
      <c r="D68" s="9">
        <v>10.762307009760425</v>
      </c>
      <c r="E68" s="9">
        <v>46.107364685004434</v>
      </c>
      <c r="F68" s="10">
        <v>7313.400801766822</v>
      </c>
      <c r="G68" s="11">
        <f t="shared" si="74"/>
        <v>184.42945874001774</v>
      </c>
      <c r="H68" s="9">
        <f t="shared" si="75"/>
        <v>39.654190017855058</v>
      </c>
      <c r="I68" s="9">
        <f t="shared" si="76"/>
        <v>2.0610285872066041</v>
      </c>
    </row>
    <row r="69" spans="1:9" ht="15.75" customHeight="1" x14ac:dyDescent="0.25">
      <c r="A69" s="1" t="s">
        <v>66</v>
      </c>
      <c r="B69" s="1">
        <v>1.5060977816378966</v>
      </c>
      <c r="C69" s="9">
        <v>26.646799116997794</v>
      </c>
      <c r="D69" s="9">
        <v>10.772807874642638</v>
      </c>
      <c r="E69" s="9">
        <v>46.84511272753592</v>
      </c>
      <c r="F69" s="10">
        <v>7417.562660875059</v>
      </c>
      <c r="G69" s="11">
        <f t="shared" si="74"/>
        <v>187.38045091014368</v>
      </c>
      <c r="H69" s="9">
        <f t="shared" si="75"/>
        <v>39.585573761011354</v>
      </c>
      <c r="I69" s="9">
        <f t="shared" si="76"/>
        <v>2.0574622536908191</v>
      </c>
    </row>
    <row r="70" spans="1:9" ht="15.75" customHeight="1" x14ac:dyDescent="0.25">
      <c r="A70" s="1" t="s">
        <v>67</v>
      </c>
      <c r="B70" s="1">
        <v>1.5108734917997255</v>
      </c>
      <c r="C70" s="9">
        <v>26.688389567227802</v>
      </c>
      <c r="D70" s="9">
        <v>10.808792717289213</v>
      </c>
      <c r="E70" s="9">
        <v>46.454049562892855</v>
      </c>
      <c r="F70" s="10">
        <v>7421.858872105654</v>
      </c>
      <c r="G70" s="11">
        <f t="shared" si="74"/>
        <v>185.81619825157142</v>
      </c>
      <c r="H70" s="9">
        <f t="shared" si="75"/>
        <v>39.941936935214898</v>
      </c>
      <c r="I70" s="9">
        <f t="shared" si="76"/>
        <v>2.0759842481920425</v>
      </c>
    </row>
    <row r="71" spans="1:9" ht="15.75" customHeight="1" x14ac:dyDescent="0.25">
      <c r="A71" s="1">
        <v>2018</v>
      </c>
      <c r="B71" s="1"/>
      <c r="C71" s="9">
        <f t="shared" ref="C71:I71" si="77">(SUM(C67:C70))/4</f>
        <v>26.68552012704227</v>
      </c>
      <c r="D71" s="9">
        <f t="shared" si="77"/>
        <v>10.765275663573481</v>
      </c>
      <c r="E71" s="9">
        <f t="shared" si="77"/>
        <v>46.43755369438432</v>
      </c>
      <c r="F71" s="10">
        <f t="shared" si="77"/>
        <v>7323.2917097808177</v>
      </c>
      <c r="G71" s="11">
        <f t="shared" si="77"/>
        <v>185.75021477753728</v>
      </c>
      <c r="H71" s="9">
        <f t="shared" si="77"/>
        <v>39.425032848698493</v>
      </c>
      <c r="I71" s="9">
        <f t="shared" si="77"/>
        <v>2.0491181314292359</v>
      </c>
    </row>
    <row r="72" spans="1:9" ht="15.75" customHeight="1" x14ac:dyDescent="0.25">
      <c r="A72" s="1" t="s">
        <v>68</v>
      </c>
      <c r="B72" s="1">
        <v>1.5077300020705362</v>
      </c>
      <c r="C72" s="9">
        <v>26.706432466008696</v>
      </c>
      <c r="D72" s="9">
        <v>10.891572917385602</v>
      </c>
      <c r="E72" s="9">
        <v>46.034198357374557</v>
      </c>
      <c r="F72" s="10">
        <v>7285.2357109736868</v>
      </c>
      <c r="G72" s="11">
        <f t="shared" ref="G72:G75" si="78">(E72*4)</f>
        <v>184.13679342949823</v>
      </c>
      <c r="H72" s="9">
        <f t="shared" ref="H72:H75" si="79">(F72/G72)</f>
        <v>39.564258588889992</v>
      </c>
      <c r="I72" s="9">
        <f t="shared" ref="I72:I75" si="80">(H72/$L$16)</f>
        <v>2.0542190336910688</v>
      </c>
    </row>
    <row r="73" spans="1:9" ht="15.75" customHeight="1" x14ac:dyDescent="0.25">
      <c r="A73" s="1" t="s">
        <v>69</v>
      </c>
      <c r="B73" s="1">
        <v>1.5198416795732232</v>
      </c>
      <c r="C73" s="9">
        <v>26.651454138702462</v>
      </c>
      <c r="D73" s="9">
        <v>10.884563758389262</v>
      </c>
      <c r="E73" s="9">
        <v>45.815315780416455</v>
      </c>
      <c r="F73" s="10">
        <v>7372.9389061263837</v>
      </c>
      <c r="G73" s="11">
        <f t="shared" si="78"/>
        <v>183.26126312166582</v>
      </c>
      <c r="H73" s="9">
        <f t="shared" si="79"/>
        <v>40.23184594788885</v>
      </c>
      <c r="I73" s="9">
        <f t="shared" si="80"/>
        <v>2.0888808903369078</v>
      </c>
    </row>
    <row r="74" spans="1:9" ht="15.75" customHeight="1" x14ac:dyDescent="0.25">
      <c r="A74" s="1" t="s">
        <v>70</v>
      </c>
      <c r="B74" s="1">
        <v>1.520599509617709</v>
      </c>
      <c r="C74" s="9">
        <v>26.619539316918189</v>
      </c>
      <c r="D74" s="9">
        <v>10.923576337327761</v>
      </c>
      <c r="E74" s="9">
        <v>46.434022861484273</v>
      </c>
      <c r="F74" s="10">
        <v>7517.1462701999162</v>
      </c>
      <c r="G74" s="11">
        <f t="shared" si="78"/>
        <v>185.73609144593709</v>
      </c>
      <c r="H74" s="9">
        <f t="shared" si="79"/>
        <v>40.472189393454315</v>
      </c>
      <c r="I74" s="9">
        <f t="shared" si="80"/>
        <v>2.1013597815916047</v>
      </c>
    </row>
    <row r="75" spans="1:9" ht="15.75" customHeight="1" x14ac:dyDescent="0.25">
      <c r="A75" s="1" t="s">
        <v>71</v>
      </c>
      <c r="B75" s="1">
        <v>1.5273370423792842</v>
      </c>
      <c r="C75" s="9">
        <v>26.665567690088604</v>
      </c>
      <c r="D75" s="9">
        <v>10.979394189161344</v>
      </c>
      <c r="E75" s="9">
        <v>46.246342468576138</v>
      </c>
      <c r="F75" s="10">
        <v>7580.8305143936295</v>
      </c>
      <c r="G75" s="11">
        <f t="shared" si="78"/>
        <v>184.98536987430455</v>
      </c>
      <c r="H75" s="9">
        <f t="shared" si="79"/>
        <v>40.980703066111211</v>
      </c>
      <c r="I75" s="9">
        <f t="shared" si="80"/>
        <v>2.1277623606495952</v>
      </c>
    </row>
    <row r="76" spans="1:9" ht="15.75" customHeight="1" x14ac:dyDescent="0.25">
      <c r="A76" s="1">
        <v>2019</v>
      </c>
      <c r="B76" s="1"/>
      <c r="C76" s="9">
        <f t="shared" ref="C76:I76" si="81">(SUM(C72:C75))/4</f>
        <v>26.660748402929489</v>
      </c>
      <c r="D76" s="9">
        <f t="shared" si="81"/>
        <v>10.919776800565991</v>
      </c>
      <c r="E76" s="9">
        <f t="shared" si="81"/>
        <v>46.13246986696285</v>
      </c>
      <c r="F76" s="10">
        <f t="shared" si="81"/>
        <v>7439.0378504234041</v>
      </c>
      <c r="G76" s="11">
        <f t="shared" si="81"/>
        <v>184.5298794678514</v>
      </c>
      <c r="H76" s="9">
        <f t="shared" si="81"/>
        <v>40.312249249086094</v>
      </c>
      <c r="I76" s="9">
        <f t="shared" si="81"/>
        <v>2.0930555165672944</v>
      </c>
    </row>
    <row r="77" spans="1:9" ht="15.75" customHeight="1" x14ac:dyDescent="0.25">
      <c r="A77" s="1" t="s">
        <v>72</v>
      </c>
      <c r="B77" s="1">
        <v>1.5191249585681139</v>
      </c>
      <c r="C77" s="9">
        <v>26.727510772290355</v>
      </c>
      <c r="D77" s="9">
        <v>11.054723235001656</v>
      </c>
      <c r="E77" s="9">
        <v>45.888829963539941</v>
      </c>
      <c r="F77" s="10">
        <v>7410.8524361948957</v>
      </c>
      <c r="G77" s="11">
        <f t="shared" ref="G77" si="82">(E77*4)</f>
        <v>183.55531985415976</v>
      </c>
      <c r="H77" s="9">
        <f t="shared" ref="H77" si="83">(F77/G77)</f>
        <v>40.373945261205407</v>
      </c>
      <c r="I77" s="9">
        <f t="shared" ref="I77:I79" si="84">(H77/$L$17)</f>
        <v>1.8778579191258329</v>
      </c>
    </row>
    <row r="78" spans="1:9" ht="15.75" customHeight="1" x14ac:dyDescent="0.25">
      <c r="A78" s="1" t="s">
        <v>73</v>
      </c>
      <c r="B78" s="1">
        <v>1.5181993837798318</v>
      </c>
      <c r="C78" s="9">
        <v>26.891795916235836</v>
      </c>
      <c r="D78" s="9">
        <v>11.184291607916862</v>
      </c>
      <c r="E78" s="9">
        <v>45.039270980207846</v>
      </c>
      <c r="F78" s="10">
        <v>7353.9526346023295</v>
      </c>
      <c r="G78" s="11">
        <f>(E78*4)</f>
        <v>180.15708392083138</v>
      </c>
      <c r="H78" s="9">
        <f>(F78/G78)</f>
        <v>40.819669560337502</v>
      </c>
      <c r="I78" s="9">
        <f t="shared" si="84"/>
        <v>1.8985892818761629</v>
      </c>
    </row>
    <row r="79" spans="1:9" ht="15.75" customHeight="1" x14ac:dyDescent="0.25">
      <c r="A79" s="1" t="s">
        <v>74</v>
      </c>
      <c r="B79" s="1">
        <v>1.5199407334238795</v>
      </c>
      <c r="C79" s="9">
        <v>26.786022965798246</v>
      </c>
      <c r="D79" s="9">
        <v>11.215993744083631</v>
      </c>
      <c r="E79" s="9">
        <v>45.819771988311317</v>
      </c>
      <c r="F79" s="10">
        <v>7520.2978145450052</v>
      </c>
      <c r="G79" s="11">
        <f>(E79*4)</f>
        <v>183.27908795324527</v>
      </c>
      <c r="H79" s="9">
        <f>(F79/G79)</f>
        <v>41.031946953290401</v>
      </c>
      <c r="I79" s="9">
        <f t="shared" si="84"/>
        <v>1.9084626489902512</v>
      </c>
    </row>
    <row r="80" spans="1:9" ht="15.75" customHeight="1" x14ac:dyDescent="0.25">
      <c r="A80" s="1">
        <v>2020</v>
      </c>
      <c r="B80" s="1"/>
      <c r="C80" s="9">
        <f>(SUM(C77:C79))/3</f>
        <v>26.801776551441481</v>
      </c>
      <c r="D80" s="9">
        <f>(SUM(D77:D79))/3</f>
        <v>11.151669529000715</v>
      </c>
      <c r="E80" s="9">
        <f>(SUM(E77:E79))/3</f>
        <v>45.582624310686363</v>
      </c>
      <c r="F80" s="10">
        <f>(SUM(F77:F79))/3</f>
        <v>7428.3676284474104</v>
      </c>
      <c r="G80" s="9">
        <f t="shared" ref="G80:I80" si="85">(SUM(G77:G79))/3</f>
        <v>182.33049724274545</v>
      </c>
      <c r="H80" s="9">
        <f t="shared" si="85"/>
        <v>40.741853924944436</v>
      </c>
      <c r="I80" s="9">
        <f t="shared" si="85"/>
        <v>1.8949699499974155</v>
      </c>
    </row>
    <row r="81" spans="1:9" ht="15.75" customHeight="1" x14ac:dyDescent="0.25">
      <c r="A81" s="1" t="s">
        <v>75</v>
      </c>
      <c r="B81" s="1">
        <v>1.5091668406765504</v>
      </c>
      <c r="C81" s="9">
        <v>26.842472332428482</v>
      </c>
      <c r="D81" s="9">
        <v>11.238212570474003</v>
      </c>
      <c r="E81" s="9">
        <v>45.668448527876386</v>
      </c>
      <c r="F81" s="10">
        <v>7359.7977767243292</v>
      </c>
      <c r="G81" s="11">
        <f t="shared" ref="G81:G84" si="86">(E81*4)</f>
        <v>182.67379411150554</v>
      </c>
      <c r="H81" s="9">
        <f t="shared" ref="H81:H84" si="87">(F81/G81)</f>
        <v>40.289291699015401</v>
      </c>
      <c r="I81" s="9">
        <f t="shared" ref="I81:I84" si="88">(H81/$L$18)</f>
        <v>1.9866514644484909</v>
      </c>
    </row>
    <row r="82" spans="1:9" ht="15.75" customHeight="1" x14ac:dyDescent="0.25">
      <c r="A82" s="1" t="s">
        <v>76</v>
      </c>
      <c r="B82" s="1">
        <v>1.5128704552398411</v>
      </c>
      <c r="C82" s="9">
        <v>26.678085853956613</v>
      </c>
      <c r="D82" s="9">
        <v>11.279521845401772</v>
      </c>
      <c r="E82" s="9">
        <v>45.720592728383743</v>
      </c>
      <c r="F82" s="10">
        <v>7516.377505647989</v>
      </c>
      <c r="G82" s="11">
        <f t="shared" si="86"/>
        <v>182.88237091353497</v>
      </c>
      <c r="H82" s="9">
        <f t="shared" si="87"/>
        <v>41.099519150490785</v>
      </c>
      <c r="I82" s="9">
        <f t="shared" si="88"/>
        <v>2.0266035084068434</v>
      </c>
    </row>
    <row r="83" spans="1:9" ht="15.75" customHeight="1" x14ac:dyDescent="0.25">
      <c r="A83" s="1" t="s">
        <v>77</v>
      </c>
      <c r="B83" s="1">
        <v>1.5065628400435256</v>
      </c>
      <c r="C83" s="9">
        <v>26.633875136017409</v>
      </c>
      <c r="D83" s="9">
        <v>11.24632752992383</v>
      </c>
      <c r="E83" s="9">
        <v>46.125850108813928</v>
      </c>
      <c r="F83" s="10">
        <v>7660.1495107540886</v>
      </c>
      <c r="G83" s="11">
        <f t="shared" si="86"/>
        <v>184.50340043525571</v>
      </c>
      <c r="H83" s="9">
        <f t="shared" si="87"/>
        <v>41.517660339502086</v>
      </c>
      <c r="I83" s="9">
        <f t="shared" si="88"/>
        <v>2.0472219102318583</v>
      </c>
    </row>
    <row r="84" spans="1:9" ht="15.75" customHeight="1" x14ac:dyDescent="0.25">
      <c r="A84" s="1" t="s">
        <v>78</v>
      </c>
      <c r="B84" s="1">
        <v>1.5143835844224949</v>
      </c>
      <c r="C84" s="9">
        <v>26.680900595297484</v>
      </c>
      <c r="D84" s="9">
        <v>11.300641857062091</v>
      </c>
      <c r="E84" s="9">
        <v>46.055372642921284</v>
      </c>
      <c r="F84" s="10">
        <v>7760.709878003041</v>
      </c>
      <c r="G84" s="11">
        <f t="shared" si="86"/>
        <v>184.22149057168514</v>
      </c>
      <c r="H84" s="9">
        <f t="shared" si="87"/>
        <v>42.12706049614313</v>
      </c>
      <c r="I84" s="9">
        <f t="shared" si="88"/>
        <v>2.0772712276204697</v>
      </c>
    </row>
    <row r="85" spans="1:9" ht="15.75" customHeight="1" x14ac:dyDescent="0.25">
      <c r="A85" s="1">
        <v>2021</v>
      </c>
      <c r="B85" s="1"/>
      <c r="C85" s="9">
        <f t="shared" ref="C85:I85" si="89">(SUM(C81:C84))/4</f>
        <v>26.708833479424996</v>
      </c>
      <c r="D85" s="9">
        <f t="shared" si="89"/>
        <v>11.266175950715423</v>
      </c>
      <c r="E85" s="9">
        <f t="shared" si="89"/>
        <v>45.89256600199883</v>
      </c>
      <c r="F85" s="10">
        <f t="shared" si="89"/>
        <v>7574.258667782362</v>
      </c>
      <c r="G85" s="11">
        <f t="shared" si="89"/>
        <v>183.57026400799532</v>
      </c>
      <c r="H85" s="9">
        <f t="shared" si="89"/>
        <v>41.258382921287847</v>
      </c>
      <c r="I85" s="9">
        <f t="shared" si="89"/>
        <v>2.0344370276769155</v>
      </c>
    </row>
    <row r="86" spans="1:9" ht="15.75" customHeight="1" x14ac:dyDescent="0.25">
      <c r="A86" s="1" t="s">
        <v>79</v>
      </c>
      <c r="B86" s="1">
        <v>1.5120621162874683</v>
      </c>
      <c r="C86" s="9">
        <v>26.738317081979055</v>
      </c>
      <c r="D86" s="9">
        <v>11.305561574575659</v>
      </c>
      <c r="E86" s="9">
        <v>45.991115926327197</v>
      </c>
      <c r="F86" s="10">
        <v>7488.5300855772739</v>
      </c>
      <c r="G86" s="11">
        <f t="shared" ref="G86:G89" si="90">(E86*4)</f>
        <v>183.96446370530879</v>
      </c>
      <c r="H86" s="9">
        <f t="shared" ref="H86:H89" si="91">(F86/G86)</f>
        <v>40.706394782707008</v>
      </c>
      <c r="I86" s="9">
        <f t="shared" ref="I86:I89" si="92">(H86/$L$19)</f>
        <v>2.0231806552041256</v>
      </c>
    </row>
    <row r="87" spans="1:9" ht="15.75" customHeight="1" x14ac:dyDescent="0.25">
      <c r="A87" s="1" t="s">
        <v>80</v>
      </c>
      <c r="B87" s="1">
        <v>1.5160912190963343</v>
      </c>
      <c r="C87" s="9">
        <v>26.744245524296677</v>
      </c>
      <c r="D87" s="9">
        <v>11.342639954532538</v>
      </c>
      <c r="E87" s="9">
        <v>45.724460073884629</v>
      </c>
      <c r="F87" s="10">
        <v>7786.4651324666147</v>
      </c>
      <c r="G87" s="11">
        <f t="shared" si="90"/>
        <v>182.89784029553851</v>
      </c>
      <c r="H87" s="9">
        <f t="shared" si="91"/>
        <v>42.572756025356696</v>
      </c>
      <c r="I87" s="9">
        <f t="shared" si="92"/>
        <v>2.1159421483775693</v>
      </c>
    </row>
    <row r="88" spans="1:9" ht="15.75" customHeight="1" x14ac:dyDescent="0.25">
      <c r="A88" s="1" t="s">
        <v>81</v>
      </c>
      <c r="B88" s="1">
        <v>1.5153367496339678</v>
      </c>
      <c r="C88" s="9">
        <v>26.711090775988286</v>
      </c>
      <c r="D88" s="9">
        <v>11.336566617862372</v>
      </c>
      <c r="E88" s="9">
        <v>46.208565153733531</v>
      </c>
      <c r="F88" s="10">
        <v>7878.5767717230774</v>
      </c>
      <c r="G88" s="11">
        <f t="shared" si="90"/>
        <v>184.83426061493412</v>
      </c>
      <c r="H88" s="9">
        <f t="shared" si="91"/>
        <v>42.625088798534726</v>
      </c>
      <c r="I88" s="9">
        <f t="shared" si="92"/>
        <v>2.1185431808416859</v>
      </c>
    </row>
    <row r="89" spans="1:9" ht="15.75" customHeight="1" x14ac:dyDescent="0.25">
      <c r="A89" s="1" t="s">
        <v>82</v>
      </c>
      <c r="B89" s="1">
        <v>1.5229273996127004</v>
      </c>
      <c r="C89" s="9">
        <v>26.750301435931163</v>
      </c>
      <c r="D89" s="9">
        <v>11.350250283167087</v>
      </c>
      <c r="E89" s="9">
        <v>46.326500785560306</v>
      </c>
      <c r="F89" s="10">
        <v>8141.010931194679</v>
      </c>
      <c r="G89" s="11">
        <f t="shared" si="90"/>
        <v>185.30600314224122</v>
      </c>
      <c r="H89" s="9">
        <f t="shared" si="91"/>
        <v>43.932796526541154</v>
      </c>
      <c r="I89" s="9">
        <f t="shared" si="92"/>
        <v>2.1835385947585064</v>
      </c>
    </row>
    <row r="90" spans="1:9" ht="15.75" customHeight="1" x14ac:dyDescent="0.25">
      <c r="A90" s="1">
        <v>2022</v>
      </c>
      <c r="B90" s="1"/>
      <c r="C90" s="9">
        <f t="shared" ref="C90:I90" si="93">(SUM(C86:C89))/4</f>
        <v>26.735988704548795</v>
      </c>
      <c r="D90" s="9">
        <f t="shared" si="93"/>
        <v>11.333754607534415</v>
      </c>
      <c r="E90" s="9">
        <f t="shared" si="93"/>
        <v>46.062660484876417</v>
      </c>
      <c r="F90" s="10">
        <f t="shared" si="93"/>
        <v>7823.6457302404115</v>
      </c>
      <c r="G90" s="11">
        <f t="shared" si="93"/>
        <v>184.25064193950567</v>
      </c>
      <c r="H90" s="9">
        <f t="shared" si="93"/>
        <v>42.459259033284894</v>
      </c>
      <c r="I90" s="9">
        <f t="shared" si="93"/>
        <v>2.1103011447954718</v>
      </c>
    </row>
    <row r="91" spans="1:9" ht="15.75" customHeight="1" x14ac:dyDescent="0.25">
      <c r="A91" s="1" t="s">
        <v>83</v>
      </c>
      <c r="B91" s="1">
        <v>1.5112978826571843</v>
      </c>
      <c r="C91" s="9">
        <v>26.805850977856796</v>
      </c>
      <c r="D91" s="9">
        <v>11.342556974300953</v>
      </c>
      <c r="E91" s="9">
        <v>46.435526103119443</v>
      </c>
      <c r="F91" s="10">
        <v>8076.8064263743272</v>
      </c>
      <c r="G91" s="11">
        <f t="shared" ref="G91:G94" si="94">(E91*4)</f>
        <v>185.74210441247777</v>
      </c>
      <c r="H91" s="9">
        <f t="shared" ref="H91:H94" si="95">(F91/G91)</f>
        <v>43.483982546241378</v>
      </c>
      <c r="I91" s="9">
        <f t="shared" ref="I91:I94" si="96">(H91/$L$20)</f>
        <v>2.4525652874360619</v>
      </c>
    </row>
    <row r="92" spans="1:9" ht="15.75" customHeight="1" x14ac:dyDescent="0.25">
      <c r="A92" s="1" t="s">
        <v>84</v>
      </c>
      <c r="B92" s="1">
        <v>1.5166222714221469</v>
      </c>
      <c r="C92" s="9">
        <v>26.792956723285016</v>
      </c>
      <c r="D92" s="9">
        <v>11.345072127858304</v>
      </c>
      <c r="E92" s="9">
        <v>45.536548240910506</v>
      </c>
      <c r="F92" s="10">
        <v>8308.756860258185</v>
      </c>
      <c r="G92" s="11">
        <f t="shared" si="94"/>
        <v>182.14619296364202</v>
      </c>
      <c r="H92" s="9">
        <f t="shared" si="95"/>
        <v>45.61586890765642</v>
      </c>
      <c r="I92" s="9">
        <f t="shared" si="96"/>
        <v>2.5728070449890819</v>
      </c>
    </row>
    <row r="93" spans="1:9" ht="15.75" customHeight="1" x14ac:dyDescent="0.25">
      <c r="A93" s="1" t="s">
        <v>85</v>
      </c>
      <c r="B93" s="1">
        <v>1.5194017214618316</v>
      </c>
      <c r="C93" s="9">
        <v>26.73158600253986</v>
      </c>
      <c r="D93" s="9">
        <v>11.403555806406096</v>
      </c>
      <c r="E93" s="9">
        <v>46.209185833215749</v>
      </c>
      <c r="F93" s="10">
        <v>8501.7810211824744</v>
      </c>
      <c r="G93" s="11">
        <f t="shared" si="94"/>
        <v>184.83674333286299</v>
      </c>
      <c r="H93" s="9">
        <f t="shared" si="95"/>
        <v>45.996163251329598</v>
      </c>
      <c r="I93" s="9">
        <f t="shared" si="96"/>
        <v>2.5942562465498926</v>
      </c>
    </row>
    <row r="94" spans="1:9" ht="15.75" customHeight="1" x14ac:dyDescent="0.25">
      <c r="A94" s="1" t="s">
        <v>86</v>
      </c>
      <c r="B94" s="1">
        <v>1.5254961065059029</v>
      </c>
      <c r="C94" s="9">
        <v>26.813578784942763</v>
      </c>
      <c r="D94" s="9">
        <v>11.439157426346576</v>
      </c>
      <c r="E94" s="9">
        <v>45.795098144759031</v>
      </c>
      <c r="F94" s="10">
        <v>8683.491897124195</v>
      </c>
      <c r="G94" s="11">
        <f t="shared" si="94"/>
        <v>183.18039257903612</v>
      </c>
      <c r="H94" s="9">
        <f t="shared" si="95"/>
        <v>47.404046769784941</v>
      </c>
      <c r="I94" s="9">
        <f t="shared" si="96"/>
        <v>2.6736631003826812</v>
      </c>
    </row>
    <row r="95" spans="1:9" ht="15.75" customHeight="1" x14ac:dyDescent="0.25">
      <c r="A95" s="1">
        <v>2023</v>
      </c>
      <c r="B95" s="1"/>
      <c r="C95" s="9">
        <f t="shared" ref="C95:I95" si="97">(SUM(C91:C94))/4</f>
        <v>26.785993122156107</v>
      </c>
      <c r="D95" s="9">
        <f t="shared" si="97"/>
        <v>11.382585583727982</v>
      </c>
      <c r="E95" s="9">
        <f t="shared" si="97"/>
        <v>45.994089580501182</v>
      </c>
      <c r="F95" s="10">
        <f t="shared" si="97"/>
        <v>8392.709051234795</v>
      </c>
      <c r="G95" s="11">
        <f t="shared" si="97"/>
        <v>183.97635832200473</v>
      </c>
      <c r="H95" s="9">
        <f t="shared" si="97"/>
        <v>45.625015368753083</v>
      </c>
      <c r="I95" s="9">
        <f t="shared" si="97"/>
        <v>2.5733229198394296</v>
      </c>
    </row>
    <row r="96" spans="1:9" ht="15.75" customHeight="1" x14ac:dyDescent="0.25">
      <c r="A96" s="1" t="s">
        <v>87</v>
      </c>
      <c r="B96" s="1">
        <v>1.5226765799256505</v>
      </c>
      <c r="C96" s="9">
        <v>26.815507169410516</v>
      </c>
      <c r="D96" s="9">
        <v>11.488829881394937</v>
      </c>
      <c r="E96" s="9">
        <v>45.675553195255794</v>
      </c>
      <c r="F96" s="10">
        <v>8570.459742253548</v>
      </c>
      <c r="G96" s="11">
        <f t="shared" ref="G96:G98" si="98">(E96*4)</f>
        <v>182.70221278102318</v>
      </c>
      <c r="H96" s="9">
        <f t="shared" ref="H96:H98" si="99">(F96/G96)</f>
        <v>46.909446863271597</v>
      </c>
      <c r="I96" s="9">
        <f t="shared" ref="I96:I98" si="100">(H96/$L$21)</f>
        <v>2.5845425269020166</v>
      </c>
    </row>
    <row r="97" spans="1:9" ht="15.75" customHeight="1" x14ac:dyDescent="0.25">
      <c r="A97" s="1" t="s">
        <v>88</v>
      </c>
      <c r="B97" s="1">
        <v>1.5280862992796564</v>
      </c>
      <c r="C97" s="9">
        <v>26.836946879102943</v>
      </c>
      <c r="D97" s="9">
        <v>11.450835669422661</v>
      </c>
      <c r="E97" s="9">
        <v>45.42851566658387</v>
      </c>
      <c r="F97" s="10">
        <v>8789.880057841141</v>
      </c>
      <c r="G97" s="11">
        <f t="shared" si="98"/>
        <v>181.71406266633548</v>
      </c>
      <c r="H97" s="9">
        <f t="shared" si="99"/>
        <v>48.372040825377255</v>
      </c>
      <c r="I97" s="9">
        <f t="shared" si="100"/>
        <v>2.6651262162742291</v>
      </c>
    </row>
    <row r="98" spans="1:9" ht="15.75" customHeight="1" x14ac:dyDescent="0.25">
      <c r="A98" s="1" t="s">
        <v>89</v>
      </c>
      <c r="B98" s="1">
        <v>1.5237975682364333</v>
      </c>
      <c r="C98" s="9">
        <v>26.789462357878126</v>
      </c>
      <c r="D98" s="9">
        <v>11.482658441232381</v>
      </c>
      <c r="E98" s="9">
        <v>45.855744055091279</v>
      </c>
      <c r="F98" s="10">
        <v>8975.7335563843826</v>
      </c>
      <c r="G98" s="11">
        <f t="shared" si="98"/>
        <v>183.42297622036511</v>
      </c>
      <c r="H98" s="9">
        <f t="shared" si="99"/>
        <v>48.934619540797875</v>
      </c>
      <c r="I98" s="9">
        <f t="shared" si="100"/>
        <v>2.6961222887491942</v>
      </c>
    </row>
    <row r="99" spans="1:9" ht="15.75" customHeight="1" x14ac:dyDescent="0.25">
      <c r="A99" s="1" t="s">
        <v>90</v>
      </c>
      <c r="B99" s="1">
        <v>1.5106825697618251</v>
      </c>
      <c r="C99" s="9">
        <v>26.842343848697656</v>
      </c>
      <c r="D99" s="9">
        <v>11.434399732471297</v>
      </c>
      <c r="E99" s="9">
        <v>45.528666443726081</v>
      </c>
      <c r="F99" s="10">
        <v>9066.0820821559155</v>
      </c>
      <c r="G99" s="11">
        <f>(E99*4)</f>
        <v>182.11466577490432</v>
      </c>
      <c r="H99" s="9">
        <f t="shared" ref="H99" si="101">(F99/G99)</f>
        <v>49.782273402196452</v>
      </c>
      <c r="I99" s="9">
        <f t="shared" ref="I99" si="102">(H99/$L$21)</f>
        <v>2.7428249808372702</v>
      </c>
    </row>
    <row r="100" spans="1:9" ht="15.75" customHeight="1" x14ac:dyDescent="0.25">
      <c r="A100" s="1">
        <v>2024</v>
      </c>
      <c r="B100" s="1"/>
      <c r="C100" s="9">
        <f>(SUM(C96:C99))/4</f>
        <v>26.821065063772309</v>
      </c>
      <c r="D100" s="9">
        <f t="shared" ref="D100:F100" si="103">(SUM(D96:D99))/4</f>
        <v>11.46418093113032</v>
      </c>
      <c r="E100" s="9">
        <f t="shared" si="103"/>
        <v>45.62211984016426</v>
      </c>
      <c r="F100" s="9">
        <f t="shared" si="103"/>
        <v>8850.5388596587472</v>
      </c>
      <c r="G100" s="9">
        <f t="shared" ref="G100" si="104">(SUM(G96:G99))/4</f>
        <v>182.48847936065704</v>
      </c>
      <c r="H100" s="9">
        <f t="shared" ref="H100" si="105">(SUM(H96:H99))/4</f>
        <v>48.49959515791079</v>
      </c>
      <c r="I100" s="9">
        <f t="shared" ref="I100" si="106">(SUM(I96:I99))/4</f>
        <v>2.6721540031906774</v>
      </c>
    </row>
    <row r="101" spans="1:9" ht="15.75" customHeight="1" x14ac:dyDescent="0.25">
      <c r="A101" s="1"/>
      <c r="B101" s="1"/>
      <c r="C101" s="1"/>
      <c r="D101" s="1"/>
      <c r="E101" s="1"/>
      <c r="F101" s="1"/>
      <c r="G101" s="8"/>
    </row>
    <row r="102" spans="1:9" ht="15.75" customHeight="1" x14ac:dyDescent="0.25">
      <c r="C102" s="1"/>
      <c r="D102" s="1"/>
      <c r="E102" s="1"/>
      <c r="F102" s="1"/>
      <c r="G102" s="8"/>
    </row>
    <row r="103" spans="1:9" ht="15.75" customHeight="1" x14ac:dyDescent="0.25">
      <c r="C103" s="1"/>
      <c r="D103" s="1"/>
      <c r="E103" s="1"/>
      <c r="F103" s="1"/>
      <c r="G103" s="8"/>
    </row>
    <row r="104" spans="1:9" ht="15.75" customHeight="1" x14ac:dyDescent="0.25">
      <c r="C104" s="1"/>
      <c r="D104" s="1"/>
      <c r="E104" s="1"/>
      <c r="F104" s="1"/>
      <c r="G104" s="8"/>
    </row>
    <row r="105" spans="1:9" ht="15.75" customHeight="1" x14ac:dyDescent="0.25">
      <c r="C105" s="1"/>
      <c r="D105" s="1"/>
      <c r="E105" s="1"/>
      <c r="F105" s="1"/>
      <c r="G105" s="8"/>
    </row>
    <row r="106" spans="1:9" ht="15.75" customHeight="1" x14ac:dyDescent="0.25">
      <c r="C106" s="1"/>
      <c r="D106" s="1"/>
      <c r="E106" s="1"/>
      <c r="F106" s="1"/>
      <c r="G106" s="8"/>
    </row>
    <row r="107" spans="1:9" ht="15.75" customHeight="1" x14ac:dyDescent="0.25">
      <c r="C107" s="1"/>
      <c r="D107" s="1"/>
      <c r="E107" s="1"/>
      <c r="F107" s="1"/>
      <c r="G107" s="8"/>
    </row>
    <row r="108" spans="1:9" ht="15.75" customHeight="1" x14ac:dyDescent="0.25">
      <c r="C108" s="1"/>
      <c r="D108" s="1"/>
      <c r="E108" s="1"/>
      <c r="F108" s="1"/>
      <c r="G108" s="8"/>
    </row>
    <row r="109" spans="1:9" ht="15.75" customHeight="1" x14ac:dyDescent="0.25">
      <c r="C109" s="1"/>
      <c r="D109" s="1"/>
      <c r="E109" s="1"/>
      <c r="F109" s="1"/>
      <c r="G109" s="8"/>
    </row>
    <row r="110" spans="1:9" ht="15.75" customHeight="1" x14ac:dyDescent="0.25">
      <c r="C110" s="1"/>
      <c r="D110" s="1"/>
      <c r="E110" s="1"/>
      <c r="F110" s="1"/>
      <c r="G110" s="8"/>
    </row>
    <row r="111" spans="1:9" ht="15.75" customHeight="1" x14ac:dyDescent="0.25">
      <c r="C111" s="1"/>
      <c r="D111" s="1"/>
      <c r="E111" s="1"/>
      <c r="F111" s="1"/>
      <c r="G111" s="8"/>
    </row>
    <row r="112" spans="1:9" ht="15.75" customHeight="1" x14ac:dyDescent="0.25">
      <c r="C112" s="1"/>
      <c r="D112" s="1"/>
      <c r="E112" s="1"/>
      <c r="F112" s="1"/>
      <c r="G112" s="8"/>
    </row>
    <row r="113" spans="1:7" ht="15.75" customHeight="1" x14ac:dyDescent="0.25">
      <c r="C113" s="1"/>
      <c r="D113" s="1"/>
      <c r="E113" s="1"/>
      <c r="F113" s="1"/>
      <c r="G113" s="8"/>
    </row>
    <row r="114" spans="1:7" ht="15.75" customHeight="1" x14ac:dyDescent="0.25">
      <c r="C114" s="1"/>
      <c r="D114" s="1"/>
      <c r="E114" s="1"/>
      <c r="F114" s="1"/>
      <c r="G114" s="8"/>
    </row>
    <row r="115" spans="1:7" ht="15.75" customHeight="1" x14ac:dyDescent="0.25">
      <c r="C115" s="1"/>
      <c r="D115" s="1"/>
      <c r="E115" s="1"/>
      <c r="F115" s="1"/>
      <c r="G115" s="8"/>
    </row>
    <row r="116" spans="1:7" ht="15.75" customHeight="1" x14ac:dyDescent="0.25">
      <c r="C116" s="1"/>
      <c r="D116" s="1"/>
      <c r="E116" s="1"/>
      <c r="F116" s="1"/>
      <c r="G116" s="8"/>
    </row>
    <row r="117" spans="1:7" ht="15.75" customHeight="1" x14ac:dyDescent="0.25">
      <c r="C117" s="1"/>
      <c r="D117" s="1"/>
      <c r="E117" s="1"/>
      <c r="F117" s="1"/>
      <c r="G117" s="8"/>
    </row>
    <row r="118" spans="1:7" ht="15.75" customHeight="1" x14ac:dyDescent="0.25">
      <c r="C118" s="1"/>
      <c r="D118" s="1"/>
      <c r="E118" s="1"/>
      <c r="F118" s="1"/>
      <c r="G118" s="8"/>
    </row>
    <row r="119" spans="1:7" ht="15.75" customHeight="1" x14ac:dyDescent="0.25">
      <c r="C119" s="1"/>
      <c r="D119" s="1"/>
      <c r="E119" s="1"/>
      <c r="F119" s="1"/>
      <c r="G119" s="8"/>
    </row>
    <row r="120" spans="1:7" ht="15.75" customHeight="1" x14ac:dyDescent="0.25">
      <c r="C120" s="1"/>
      <c r="D120" s="1"/>
      <c r="E120" s="1"/>
      <c r="F120" s="1"/>
      <c r="G120" s="8"/>
    </row>
    <row r="121" spans="1:7" ht="15.75" customHeight="1" x14ac:dyDescent="0.25">
      <c r="A121" s="1"/>
      <c r="B121" s="1"/>
      <c r="C121" s="1"/>
      <c r="D121" s="1"/>
      <c r="E121" s="1"/>
      <c r="F121" s="1"/>
      <c r="G121" s="8"/>
    </row>
    <row r="122" spans="1:7" ht="15.75" customHeight="1" x14ac:dyDescent="0.25">
      <c r="A122" s="1"/>
      <c r="B122" s="1"/>
      <c r="C122" s="1"/>
      <c r="D122" s="1"/>
      <c r="E122" s="1"/>
      <c r="F122" s="1"/>
      <c r="G122" s="8"/>
    </row>
    <row r="123" spans="1:7" ht="15.75" customHeight="1" x14ac:dyDescent="0.25">
      <c r="A123" s="1"/>
      <c r="B123" s="1"/>
      <c r="C123" s="1"/>
      <c r="D123" s="1"/>
      <c r="E123" s="1"/>
      <c r="F123" s="1"/>
      <c r="G123" s="8"/>
    </row>
    <row r="124" spans="1:7" ht="15.75" customHeight="1" x14ac:dyDescent="0.25">
      <c r="A124" s="1"/>
      <c r="B124" s="1"/>
      <c r="C124" s="1"/>
      <c r="D124" s="1"/>
      <c r="E124" s="1"/>
      <c r="F124" s="1"/>
      <c r="G124" s="8"/>
    </row>
    <row r="125" spans="1:7" ht="15.75" customHeight="1" x14ac:dyDescent="0.25">
      <c r="A125" s="1"/>
      <c r="B125" s="1"/>
      <c r="C125" s="1"/>
      <c r="D125" s="1"/>
      <c r="E125" s="1"/>
      <c r="F125" s="1"/>
      <c r="G125" s="8"/>
    </row>
    <row r="126" spans="1:7" ht="15.75" customHeight="1" x14ac:dyDescent="0.25">
      <c r="A126" s="1"/>
      <c r="B126" s="1"/>
      <c r="C126" s="1"/>
      <c r="D126" s="1"/>
      <c r="E126" s="1"/>
      <c r="F126" s="1"/>
      <c r="G126" s="8"/>
    </row>
    <row r="127" spans="1:7" ht="15.75" customHeight="1" x14ac:dyDescent="0.25">
      <c r="A127" s="1"/>
      <c r="B127" s="1"/>
      <c r="C127" s="1"/>
      <c r="D127" s="1"/>
      <c r="E127" s="1"/>
      <c r="F127" s="1"/>
      <c r="G127" s="8"/>
    </row>
    <row r="128" spans="1:7" ht="15.75" customHeight="1" x14ac:dyDescent="0.25">
      <c r="A128" s="1"/>
      <c r="B128" s="1"/>
      <c r="C128" s="1"/>
      <c r="D128" s="1"/>
      <c r="E128" s="1"/>
      <c r="F128" s="1"/>
      <c r="G128" s="8"/>
    </row>
    <row r="129" spans="1:7" ht="15.75" customHeight="1" x14ac:dyDescent="0.25">
      <c r="A129" s="1"/>
      <c r="B129" s="1"/>
      <c r="C129" s="1"/>
      <c r="D129" s="1"/>
      <c r="E129" s="1"/>
      <c r="F129" s="1"/>
      <c r="G129" s="8"/>
    </row>
    <row r="130" spans="1:7" ht="15.75" customHeight="1" x14ac:dyDescent="0.25">
      <c r="A130" s="1"/>
      <c r="B130" s="1"/>
      <c r="C130" s="1"/>
      <c r="D130" s="1"/>
      <c r="E130" s="1"/>
      <c r="F130" s="1"/>
      <c r="G130" s="8"/>
    </row>
    <row r="131" spans="1:7" ht="15.75" customHeight="1" x14ac:dyDescent="0.25">
      <c r="A131" s="1"/>
      <c r="B131" s="1"/>
      <c r="C131" s="1"/>
      <c r="D131" s="1"/>
      <c r="E131" s="1"/>
      <c r="F131" s="1"/>
      <c r="G131" s="8"/>
    </row>
    <row r="132" spans="1:7" ht="15.75" customHeight="1" x14ac:dyDescent="0.25">
      <c r="A132" s="1"/>
      <c r="B132" s="1"/>
      <c r="C132" s="1"/>
      <c r="D132" s="1"/>
      <c r="E132" s="1"/>
      <c r="F132" s="1"/>
      <c r="G132" s="8"/>
    </row>
    <row r="133" spans="1:7" ht="15.75" customHeight="1" x14ac:dyDescent="0.25">
      <c r="A133" s="1"/>
      <c r="B133" s="1"/>
      <c r="C133" s="1"/>
      <c r="D133" s="1"/>
      <c r="E133" s="1"/>
      <c r="F133" s="1"/>
      <c r="G133" s="8"/>
    </row>
    <row r="134" spans="1:7" ht="15.75" customHeight="1" x14ac:dyDescent="0.25">
      <c r="A134" s="1"/>
      <c r="B134" s="1"/>
      <c r="C134" s="1"/>
      <c r="D134" s="1"/>
      <c r="E134" s="1"/>
      <c r="F134" s="1"/>
      <c r="G134" s="8"/>
    </row>
    <row r="135" spans="1:7" ht="15.75" customHeight="1" x14ac:dyDescent="0.25">
      <c r="A135" s="1"/>
      <c r="B135" s="1"/>
      <c r="C135" s="1"/>
      <c r="D135" s="1"/>
      <c r="E135" s="1"/>
      <c r="F135" s="1"/>
      <c r="G135" s="8"/>
    </row>
    <row r="136" spans="1:7" ht="15.75" customHeight="1" x14ac:dyDescent="0.25">
      <c r="A136" s="1"/>
      <c r="B136" s="1"/>
      <c r="C136" s="1"/>
      <c r="D136" s="1"/>
      <c r="E136" s="1"/>
      <c r="F136" s="1"/>
      <c r="G136" s="8"/>
    </row>
    <row r="137" spans="1:7" ht="15.75" customHeight="1" x14ac:dyDescent="0.25">
      <c r="A137" s="1"/>
      <c r="B137" s="1"/>
      <c r="C137" s="1"/>
      <c r="D137" s="1"/>
      <c r="E137" s="1"/>
      <c r="F137" s="1"/>
      <c r="G137" s="8"/>
    </row>
    <row r="138" spans="1:7" ht="15.75" customHeight="1" x14ac:dyDescent="0.25">
      <c r="A138" s="1"/>
      <c r="B138" s="1"/>
      <c r="C138" s="1"/>
      <c r="D138" s="1"/>
      <c r="E138" s="1"/>
      <c r="F138" s="1"/>
      <c r="G138" s="8"/>
    </row>
    <row r="139" spans="1:7" ht="15.75" customHeight="1" x14ac:dyDescent="0.25">
      <c r="A139" s="1"/>
      <c r="B139" s="1"/>
      <c r="C139" s="1"/>
      <c r="D139" s="1"/>
      <c r="E139" s="1"/>
      <c r="F139" s="1"/>
      <c r="G139" s="8"/>
    </row>
    <row r="140" spans="1:7" ht="15.75" customHeight="1" x14ac:dyDescent="0.25">
      <c r="A140" s="1"/>
      <c r="B140" s="1"/>
      <c r="C140" s="1"/>
      <c r="D140" s="1"/>
      <c r="E140" s="1"/>
      <c r="F140" s="1"/>
      <c r="G140" s="8"/>
    </row>
    <row r="141" spans="1:7" ht="15.75" customHeight="1" x14ac:dyDescent="0.25">
      <c r="A141" s="1"/>
      <c r="B141" s="1"/>
      <c r="C141" s="1"/>
      <c r="D141" s="1"/>
      <c r="E141" s="1"/>
      <c r="F141" s="1"/>
      <c r="G141" s="8"/>
    </row>
    <row r="142" spans="1:7" ht="15.75" customHeight="1" x14ac:dyDescent="0.25">
      <c r="A142" s="1"/>
      <c r="B142" s="1"/>
      <c r="C142" s="1"/>
      <c r="D142" s="1"/>
      <c r="E142" s="1"/>
      <c r="F142" s="1"/>
      <c r="G142" s="8"/>
    </row>
    <row r="143" spans="1:7" ht="15.75" customHeight="1" x14ac:dyDescent="0.25">
      <c r="A143" s="1"/>
      <c r="B143" s="1"/>
      <c r="C143" s="1"/>
      <c r="D143" s="1"/>
      <c r="E143" s="1"/>
      <c r="F143" s="1"/>
      <c r="G143" s="8"/>
    </row>
    <row r="144" spans="1:7" ht="15.75" customHeight="1" x14ac:dyDescent="0.25">
      <c r="A144" s="1"/>
      <c r="B144" s="1"/>
      <c r="C144" s="1"/>
      <c r="D144" s="1"/>
      <c r="E144" s="1"/>
      <c r="F144" s="1"/>
      <c r="G144" s="8"/>
    </row>
    <row r="145" spans="1:7" ht="15.75" customHeight="1" x14ac:dyDescent="0.25">
      <c r="A145" s="1"/>
      <c r="B145" s="1"/>
      <c r="C145" s="1"/>
      <c r="D145" s="1"/>
      <c r="E145" s="1"/>
      <c r="F145" s="1"/>
      <c r="G145" s="8"/>
    </row>
    <row r="146" spans="1:7" ht="15.75" customHeight="1" x14ac:dyDescent="0.25">
      <c r="A146" s="1"/>
      <c r="B146" s="1"/>
      <c r="C146" s="1"/>
      <c r="D146" s="1"/>
      <c r="E146" s="1"/>
      <c r="F146" s="1"/>
      <c r="G146" s="8"/>
    </row>
    <row r="147" spans="1:7" ht="15.75" customHeight="1" x14ac:dyDescent="0.25">
      <c r="A147" s="1"/>
      <c r="B147" s="1"/>
      <c r="C147" s="1"/>
      <c r="D147" s="1"/>
      <c r="E147" s="1"/>
      <c r="F147" s="1"/>
      <c r="G147" s="8"/>
    </row>
    <row r="148" spans="1:7" ht="15.75" customHeight="1" x14ac:dyDescent="0.25">
      <c r="A148" s="1"/>
      <c r="B148" s="1"/>
      <c r="C148" s="1"/>
      <c r="D148" s="1"/>
      <c r="E148" s="1"/>
      <c r="F148" s="1"/>
      <c r="G148" s="8"/>
    </row>
    <row r="149" spans="1:7" ht="15.75" customHeight="1" x14ac:dyDescent="0.25">
      <c r="A149" s="1"/>
      <c r="B149" s="1"/>
      <c r="C149" s="1"/>
      <c r="D149" s="1"/>
      <c r="E149" s="1"/>
      <c r="F149" s="1"/>
      <c r="G149" s="8"/>
    </row>
    <row r="150" spans="1:7" ht="15.75" customHeight="1" x14ac:dyDescent="0.25">
      <c r="A150" s="1"/>
      <c r="B150" s="1"/>
      <c r="C150" s="1"/>
      <c r="D150" s="1"/>
      <c r="E150" s="1"/>
      <c r="F150" s="1"/>
      <c r="G150" s="8"/>
    </row>
    <row r="151" spans="1:7" ht="15.75" customHeight="1" x14ac:dyDescent="0.25">
      <c r="A151" s="1"/>
      <c r="B151" s="1"/>
      <c r="C151" s="1"/>
      <c r="D151" s="1"/>
      <c r="E151" s="1"/>
      <c r="F151" s="1"/>
      <c r="G151" s="8"/>
    </row>
    <row r="152" spans="1:7" ht="15.75" customHeight="1" x14ac:dyDescent="0.25">
      <c r="A152" s="1"/>
      <c r="B152" s="1"/>
      <c r="C152" s="1"/>
      <c r="D152" s="1"/>
      <c r="E152" s="1"/>
      <c r="F152" s="1"/>
      <c r="G152" s="8"/>
    </row>
    <row r="153" spans="1:7" ht="15.75" customHeight="1" x14ac:dyDescent="0.25">
      <c r="A153" s="1"/>
      <c r="B153" s="1"/>
      <c r="C153" s="1"/>
      <c r="D153" s="1"/>
      <c r="E153" s="1"/>
      <c r="F153" s="1"/>
      <c r="G153" s="8"/>
    </row>
    <row r="154" spans="1:7" ht="15.75" customHeight="1" x14ac:dyDescent="0.25">
      <c r="A154" s="1"/>
      <c r="B154" s="1"/>
      <c r="C154" s="1"/>
      <c r="D154" s="1"/>
      <c r="E154" s="1"/>
      <c r="F154" s="1"/>
      <c r="G154" s="8"/>
    </row>
    <row r="155" spans="1:7" ht="15.75" customHeight="1" x14ac:dyDescent="0.25">
      <c r="A155" s="1"/>
      <c r="B155" s="1"/>
      <c r="C155" s="1"/>
      <c r="D155" s="1"/>
      <c r="E155" s="1"/>
      <c r="F155" s="1"/>
      <c r="G155" s="8"/>
    </row>
    <row r="156" spans="1:7" ht="15.75" customHeight="1" x14ac:dyDescent="0.25">
      <c r="A156" s="1"/>
      <c r="B156" s="1"/>
      <c r="C156" s="1"/>
      <c r="D156" s="1"/>
      <c r="E156" s="1"/>
      <c r="F156" s="1"/>
      <c r="G156" s="8"/>
    </row>
    <row r="157" spans="1:7" ht="15.75" customHeight="1" x14ac:dyDescent="0.25">
      <c r="A157" s="1"/>
      <c r="B157" s="1"/>
      <c r="C157" s="1"/>
      <c r="D157" s="1"/>
      <c r="E157" s="1"/>
      <c r="F157" s="1"/>
      <c r="G157" s="8"/>
    </row>
    <row r="158" spans="1:7" ht="15.75" customHeight="1" x14ac:dyDescent="0.25">
      <c r="A158" s="1"/>
      <c r="B158" s="1"/>
      <c r="C158" s="1"/>
      <c r="D158" s="1"/>
      <c r="E158" s="1"/>
      <c r="F158" s="1"/>
      <c r="G158" s="8"/>
    </row>
    <row r="159" spans="1:7" ht="15.75" customHeight="1" x14ac:dyDescent="0.25">
      <c r="A159" s="1"/>
      <c r="B159" s="1"/>
      <c r="C159" s="1"/>
      <c r="D159" s="1"/>
      <c r="E159" s="1"/>
      <c r="F159" s="1"/>
      <c r="G159" s="8"/>
    </row>
    <row r="160" spans="1:7" ht="15.75" customHeight="1" x14ac:dyDescent="0.25">
      <c r="A160" s="1"/>
      <c r="B160" s="1"/>
      <c r="C160" s="1"/>
      <c r="D160" s="1"/>
      <c r="E160" s="1"/>
      <c r="F160" s="1"/>
      <c r="G160" s="8"/>
    </row>
    <row r="161" spans="1:7" ht="15.75" customHeight="1" x14ac:dyDescent="0.25">
      <c r="A161" s="1"/>
      <c r="B161" s="1"/>
      <c r="C161" s="1"/>
      <c r="D161" s="1"/>
      <c r="E161" s="1"/>
      <c r="F161" s="1"/>
      <c r="G161" s="8"/>
    </row>
    <row r="162" spans="1:7" ht="15.75" customHeight="1" x14ac:dyDescent="0.25">
      <c r="A162" s="1"/>
      <c r="B162" s="1"/>
      <c r="C162" s="1"/>
      <c r="D162" s="1"/>
      <c r="E162" s="1"/>
      <c r="F162" s="1"/>
      <c r="G162" s="8"/>
    </row>
    <row r="163" spans="1:7" ht="15.75" customHeight="1" x14ac:dyDescent="0.25">
      <c r="A163" s="1"/>
      <c r="B163" s="1"/>
      <c r="C163" s="1"/>
      <c r="D163" s="1"/>
      <c r="E163" s="1"/>
      <c r="F163" s="1"/>
      <c r="G163" s="8"/>
    </row>
    <row r="164" spans="1:7" ht="15.75" customHeight="1" x14ac:dyDescent="0.25">
      <c r="A164" s="1"/>
      <c r="B164" s="1"/>
      <c r="C164" s="1"/>
      <c r="D164" s="1"/>
      <c r="E164" s="1"/>
      <c r="F164" s="1"/>
      <c r="G164" s="8"/>
    </row>
    <row r="165" spans="1:7" ht="15.75" customHeight="1" x14ac:dyDescent="0.25">
      <c r="A165" s="1"/>
      <c r="B165" s="1"/>
      <c r="C165" s="1"/>
      <c r="D165" s="1"/>
      <c r="E165" s="1"/>
      <c r="F165" s="1"/>
      <c r="G165" s="8"/>
    </row>
    <row r="166" spans="1:7" ht="15.75" customHeight="1" x14ac:dyDescent="0.25">
      <c r="A166" s="1"/>
      <c r="B166" s="1"/>
      <c r="C166" s="1"/>
      <c r="D166" s="1"/>
      <c r="E166" s="1"/>
      <c r="F166" s="1"/>
      <c r="G166" s="8"/>
    </row>
    <row r="167" spans="1:7" ht="15.75" customHeight="1" x14ac:dyDescent="0.25">
      <c r="A167" s="1"/>
      <c r="B167" s="1"/>
      <c r="C167" s="1"/>
      <c r="D167" s="1"/>
      <c r="E167" s="1"/>
      <c r="F167" s="1"/>
      <c r="G167" s="8"/>
    </row>
    <row r="168" spans="1:7" ht="15.75" customHeight="1" x14ac:dyDescent="0.25">
      <c r="A168" s="1"/>
      <c r="B168" s="1"/>
      <c r="C168" s="1"/>
      <c r="D168" s="1"/>
      <c r="E168" s="1"/>
      <c r="F168" s="1"/>
      <c r="G168" s="8"/>
    </row>
    <row r="169" spans="1:7" ht="15.75" customHeight="1" x14ac:dyDescent="0.25">
      <c r="A169" s="1"/>
      <c r="B169" s="1"/>
      <c r="C169" s="1"/>
      <c r="D169" s="1"/>
      <c r="E169" s="1"/>
      <c r="F169" s="1"/>
      <c r="G169" s="8"/>
    </row>
    <row r="170" spans="1:7" ht="15.75" customHeight="1" x14ac:dyDescent="0.25">
      <c r="A170" s="1"/>
      <c r="B170" s="1"/>
      <c r="C170" s="1"/>
      <c r="D170" s="1"/>
      <c r="E170" s="1"/>
      <c r="F170" s="1"/>
      <c r="G170" s="8"/>
    </row>
    <row r="171" spans="1:7" ht="15.75" customHeight="1" x14ac:dyDescent="0.25">
      <c r="A171" s="1"/>
      <c r="B171" s="1"/>
      <c r="C171" s="1"/>
      <c r="D171" s="1"/>
      <c r="E171" s="1"/>
      <c r="F171" s="1"/>
      <c r="G171" s="8"/>
    </row>
    <row r="172" spans="1:7" ht="15.75" customHeight="1" x14ac:dyDescent="0.25">
      <c r="A172" s="1"/>
      <c r="B172" s="1"/>
      <c r="C172" s="1"/>
      <c r="D172" s="1"/>
      <c r="E172" s="1"/>
      <c r="F172" s="1"/>
      <c r="G172" s="8"/>
    </row>
    <row r="173" spans="1:7" ht="15.75" customHeight="1" x14ac:dyDescent="0.25">
      <c r="A173" s="1"/>
      <c r="B173" s="1"/>
      <c r="C173" s="1"/>
      <c r="D173" s="1"/>
      <c r="E173" s="1"/>
      <c r="F173" s="1"/>
      <c r="G173" s="8"/>
    </row>
    <row r="174" spans="1:7" ht="15.75" customHeight="1" x14ac:dyDescent="0.25">
      <c r="A174" s="1"/>
      <c r="B174" s="1"/>
      <c r="C174" s="1"/>
      <c r="D174" s="1"/>
      <c r="E174" s="1"/>
      <c r="F174" s="1"/>
      <c r="G174" s="8"/>
    </row>
    <row r="175" spans="1:7" ht="15.75" customHeight="1" x14ac:dyDescent="0.25">
      <c r="A175" s="1"/>
      <c r="B175" s="1"/>
      <c r="C175" s="1"/>
      <c r="D175" s="1"/>
      <c r="E175" s="1"/>
      <c r="F175" s="1"/>
      <c r="G175" s="8"/>
    </row>
    <row r="176" spans="1:7" ht="15.75" customHeight="1" x14ac:dyDescent="0.25">
      <c r="A176" s="1"/>
      <c r="B176" s="1"/>
      <c r="C176" s="1"/>
      <c r="D176" s="1"/>
      <c r="E176" s="1"/>
      <c r="F176" s="1"/>
      <c r="G176" s="8"/>
    </row>
    <row r="177" spans="1:7" ht="15.75" customHeight="1" x14ac:dyDescent="0.25">
      <c r="A177" s="1"/>
      <c r="B177" s="1"/>
      <c r="C177" s="1"/>
      <c r="D177" s="1"/>
      <c r="E177" s="1"/>
      <c r="F177" s="1"/>
      <c r="G177" s="8"/>
    </row>
    <row r="178" spans="1:7" ht="15.75" customHeight="1" x14ac:dyDescent="0.25">
      <c r="A178" s="1"/>
      <c r="B178" s="1"/>
      <c r="C178" s="1"/>
      <c r="D178" s="1"/>
      <c r="E178" s="1"/>
      <c r="F178" s="1"/>
      <c r="G178" s="8"/>
    </row>
    <row r="179" spans="1:7" ht="15.75" customHeight="1" x14ac:dyDescent="0.25">
      <c r="A179" s="1"/>
      <c r="B179" s="1"/>
      <c r="C179" s="1"/>
      <c r="D179" s="1"/>
      <c r="E179" s="1"/>
      <c r="F179" s="1"/>
      <c r="G179" s="8"/>
    </row>
    <row r="180" spans="1:7" ht="15.75" customHeight="1" x14ac:dyDescent="0.25">
      <c r="A180" s="1"/>
      <c r="B180" s="1"/>
      <c r="C180" s="1"/>
      <c r="D180" s="1"/>
      <c r="E180" s="1"/>
      <c r="F180" s="1"/>
      <c r="G180" s="8"/>
    </row>
    <row r="181" spans="1:7" ht="15.75" customHeight="1" x14ac:dyDescent="0.25">
      <c r="A181" s="1"/>
      <c r="B181" s="1"/>
      <c r="C181" s="1"/>
      <c r="D181" s="1"/>
      <c r="E181" s="1"/>
      <c r="F181" s="1"/>
      <c r="G181" s="8"/>
    </row>
    <row r="182" spans="1:7" ht="15.75" customHeight="1" x14ac:dyDescent="0.25">
      <c r="A182" s="1"/>
      <c r="B182" s="1"/>
      <c r="C182" s="1"/>
      <c r="D182" s="1"/>
      <c r="E182" s="1"/>
      <c r="F182" s="1"/>
      <c r="G182" s="8"/>
    </row>
    <row r="183" spans="1:7" ht="15.75" customHeight="1" x14ac:dyDescent="0.25">
      <c r="A183" s="1"/>
      <c r="B183" s="1"/>
      <c r="C183" s="1"/>
      <c r="D183" s="1"/>
      <c r="E183" s="1"/>
      <c r="F183" s="1"/>
      <c r="G183" s="8"/>
    </row>
    <row r="184" spans="1:7" ht="15.75" customHeight="1" x14ac:dyDescent="0.25">
      <c r="A184" s="1"/>
      <c r="B184" s="1"/>
      <c r="C184" s="1"/>
      <c r="D184" s="1"/>
      <c r="E184" s="1"/>
      <c r="F184" s="1"/>
      <c r="G184" s="8"/>
    </row>
    <row r="185" spans="1:7" ht="15.75" customHeight="1" x14ac:dyDescent="0.25">
      <c r="A185" s="1"/>
      <c r="B185" s="1"/>
      <c r="C185" s="1"/>
      <c r="D185" s="1"/>
      <c r="E185" s="1"/>
      <c r="F185" s="1"/>
      <c r="G185" s="8"/>
    </row>
    <row r="186" spans="1:7" ht="15.75" customHeight="1" x14ac:dyDescent="0.25">
      <c r="A186" s="1"/>
      <c r="B186" s="1"/>
      <c r="C186" s="1"/>
      <c r="D186" s="1"/>
      <c r="E186" s="1"/>
      <c r="F186" s="1"/>
      <c r="G186" s="8"/>
    </row>
    <row r="187" spans="1:7" ht="15.75" customHeight="1" x14ac:dyDescent="0.25">
      <c r="A187" s="1"/>
      <c r="B187" s="1"/>
      <c r="C187" s="1"/>
      <c r="D187" s="1"/>
      <c r="E187" s="1"/>
      <c r="F187" s="1"/>
      <c r="G187" s="8"/>
    </row>
    <row r="188" spans="1:7" ht="15.75" customHeight="1" x14ac:dyDescent="0.25">
      <c r="A188" s="1"/>
      <c r="B188" s="1"/>
      <c r="C188" s="1"/>
      <c r="D188" s="1"/>
      <c r="E188" s="1"/>
      <c r="F188" s="1"/>
      <c r="G188" s="8"/>
    </row>
    <row r="189" spans="1:7" ht="15.75" customHeight="1" x14ac:dyDescent="0.25">
      <c r="A189" s="1"/>
      <c r="B189" s="1"/>
      <c r="C189" s="1"/>
      <c r="D189" s="1"/>
      <c r="E189" s="1"/>
      <c r="F189" s="1"/>
      <c r="G189" s="8"/>
    </row>
    <row r="190" spans="1:7" ht="15.75" customHeight="1" x14ac:dyDescent="0.25">
      <c r="A190" s="1"/>
      <c r="B190" s="1"/>
      <c r="C190" s="1"/>
      <c r="D190" s="1"/>
      <c r="E190" s="1"/>
      <c r="F190" s="1"/>
      <c r="G190" s="8"/>
    </row>
    <row r="191" spans="1:7" ht="15.75" customHeight="1" x14ac:dyDescent="0.25">
      <c r="A191" s="1"/>
      <c r="B191" s="1"/>
      <c r="C191" s="1"/>
      <c r="D191" s="1"/>
      <c r="E191" s="1"/>
      <c r="F191" s="1"/>
      <c r="G191" s="8"/>
    </row>
    <row r="192" spans="1:7" ht="15.75" customHeight="1" x14ac:dyDescent="0.25">
      <c r="A192" s="1"/>
      <c r="B192" s="1"/>
      <c r="C192" s="1"/>
      <c r="D192" s="1"/>
      <c r="E192" s="1"/>
      <c r="F192" s="1"/>
      <c r="G192" s="8"/>
    </row>
    <row r="193" spans="1:7" ht="15.75" customHeight="1" x14ac:dyDescent="0.25">
      <c r="A193" s="1"/>
      <c r="B193" s="1"/>
      <c r="C193" s="1"/>
      <c r="D193" s="1"/>
      <c r="E193" s="1"/>
      <c r="F193" s="1"/>
      <c r="G193" s="8"/>
    </row>
    <row r="194" spans="1:7" ht="15.75" customHeight="1" x14ac:dyDescent="0.25">
      <c r="A194" s="1"/>
      <c r="B194" s="1"/>
      <c r="C194" s="1"/>
      <c r="D194" s="1"/>
      <c r="E194" s="1"/>
      <c r="F194" s="1"/>
      <c r="G194" s="8"/>
    </row>
    <row r="195" spans="1:7" ht="15.75" customHeight="1" x14ac:dyDescent="0.25">
      <c r="A195" s="1"/>
      <c r="B195" s="1"/>
      <c r="C195" s="1"/>
      <c r="D195" s="1"/>
      <c r="E195" s="1"/>
      <c r="F195" s="1"/>
      <c r="G195" s="8"/>
    </row>
    <row r="196" spans="1:7" ht="15.75" customHeight="1" x14ac:dyDescent="0.25">
      <c r="A196" s="1"/>
      <c r="B196" s="1"/>
      <c r="C196" s="1"/>
      <c r="D196" s="1"/>
      <c r="E196" s="1"/>
      <c r="F196" s="1"/>
      <c r="G196" s="8"/>
    </row>
    <row r="197" spans="1:7" ht="15.75" customHeight="1" x14ac:dyDescent="0.25">
      <c r="A197" s="1"/>
      <c r="B197" s="1"/>
      <c r="C197" s="1"/>
      <c r="D197" s="1"/>
      <c r="E197" s="1"/>
      <c r="F197" s="1"/>
      <c r="G197" s="8"/>
    </row>
    <row r="198" spans="1:7" ht="15.75" customHeight="1" x14ac:dyDescent="0.25">
      <c r="A198" s="1"/>
      <c r="B198" s="1"/>
      <c r="C198" s="1"/>
      <c r="D198" s="1"/>
      <c r="E198" s="1"/>
      <c r="F198" s="1"/>
      <c r="G198" s="8"/>
    </row>
    <row r="199" spans="1:7" ht="15.75" customHeight="1" x14ac:dyDescent="0.25">
      <c r="A199" s="1"/>
      <c r="B199" s="1"/>
      <c r="C199" s="1"/>
      <c r="D199" s="1"/>
      <c r="E199" s="1"/>
      <c r="F199" s="1"/>
      <c r="G199" s="8"/>
    </row>
    <row r="200" spans="1:7" ht="15.75" customHeight="1" x14ac:dyDescent="0.25">
      <c r="A200" s="1"/>
      <c r="B200" s="1"/>
      <c r="C200" s="1"/>
      <c r="D200" s="1"/>
      <c r="E200" s="1"/>
      <c r="F200" s="1"/>
      <c r="G200" s="8"/>
    </row>
    <row r="201" spans="1:7" ht="15.75" customHeight="1" x14ac:dyDescent="0.25">
      <c r="A201" s="1"/>
      <c r="B201" s="1"/>
      <c r="C201" s="1"/>
      <c r="D201" s="1"/>
      <c r="E201" s="1"/>
      <c r="F201" s="1"/>
      <c r="G201" s="8"/>
    </row>
    <row r="202" spans="1:7" ht="15.75" customHeight="1" x14ac:dyDescent="0.25">
      <c r="A202" s="1"/>
      <c r="B202" s="1"/>
      <c r="C202" s="1"/>
      <c r="D202" s="1"/>
      <c r="E202" s="1"/>
      <c r="F202" s="1"/>
      <c r="G202" s="8"/>
    </row>
    <row r="203" spans="1:7" ht="15.75" customHeight="1" x14ac:dyDescent="0.25">
      <c r="A203" s="1"/>
      <c r="B203" s="1"/>
      <c r="C203" s="1"/>
      <c r="D203" s="1"/>
      <c r="E203" s="1"/>
      <c r="F203" s="1"/>
      <c r="G203" s="8"/>
    </row>
    <row r="204" spans="1:7" ht="15.75" customHeight="1" x14ac:dyDescent="0.25">
      <c r="A204" s="1"/>
      <c r="B204" s="1"/>
      <c r="C204" s="1"/>
      <c r="D204" s="1"/>
      <c r="E204" s="1"/>
      <c r="F204" s="1"/>
      <c r="G204" s="8"/>
    </row>
    <row r="205" spans="1:7" ht="15.75" customHeight="1" x14ac:dyDescent="0.25">
      <c r="A205" s="1"/>
      <c r="B205" s="1"/>
      <c r="C205" s="1"/>
      <c r="D205" s="1"/>
      <c r="E205" s="1"/>
      <c r="F205" s="1"/>
      <c r="G205" s="8"/>
    </row>
    <row r="206" spans="1:7" ht="15.75" customHeight="1" x14ac:dyDescent="0.25">
      <c r="A206" s="1"/>
      <c r="B206" s="1"/>
      <c r="C206" s="1"/>
      <c r="D206" s="1"/>
      <c r="E206" s="1"/>
      <c r="F206" s="1"/>
      <c r="G206" s="8"/>
    </row>
    <row r="207" spans="1:7" ht="15.75" customHeight="1" x14ac:dyDescent="0.25">
      <c r="A207" s="1"/>
      <c r="B207" s="1"/>
      <c r="C207" s="1"/>
      <c r="D207" s="1"/>
      <c r="E207" s="1"/>
      <c r="F207" s="1"/>
      <c r="G207" s="8"/>
    </row>
    <row r="208" spans="1:7" ht="15.75" customHeight="1" x14ac:dyDescent="0.25">
      <c r="A208" s="1"/>
      <c r="B208" s="1"/>
      <c r="C208" s="1"/>
      <c r="D208" s="1"/>
      <c r="E208" s="1"/>
      <c r="F208" s="1"/>
      <c r="G208" s="8"/>
    </row>
    <row r="209" spans="1:7" ht="15.75" customHeight="1" x14ac:dyDescent="0.25">
      <c r="A209" s="1"/>
      <c r="B209" s="1"/>
      <c r="C209" s="1"/>
      <c r="D209" s="1"/>
      <c r="E209" s="1"/>
      <c r="F209" s="1"/>
      <c r="G209" s="8"/>
    </row>
    <row r="210" spans="1:7" ht="15.75" customHeight="1" x14ac:dyDescent="0.25">
      <c r="A210" s="1"/>
      <c r="B210" s="1"/>
      <c r="C210" s="1"/>
      <c r="D210" s="1"/>
      <c r="E210" s="1"/>
      <c r="F210" s="1"/>
      <c r="G210" s="8"/>
    </row>
    <row r="211" spans="1:7" ht="15.75" customHeight="1" x14ac:dyDescent="0.25">
      <c r="A211" s="1"/>
      <c r="B211" s="1"/>
      <c r="C211" s="1"/>
      <c r="D211" s="1"/>
      <c r="E211" s="1"/>
      <c r="F211" s="1"/>
      <c r="G211" s="8"/>
    </row>
    <row r="212" spans="1:7" ht="15.75" customHeight="1" x14ac:dyDescent="0.25">
      <c r="A212" s="1"/>
      <c r="B212" s="1"/>
      <c r="C212" s="1"/>
      <c r="D212" s="1"/>
      <c r="E212" s="1"/>
      <c r="F212" s="1"/>
      <c r="G212" s="8"/>
    </row>
    <row r="213" spans="1:7" ht="15.75" customHeight="1" x14ac:dyDescent="0.25">
      <c r="A213" s="1"/>
      <c r="B213" s="1"/>
      <c r="C213" s="1"/>
      <c r="D213" s="1"/>
      <c r="E213" s="1"/>
      <c r="F213" s="1"/>
      <c r="G213" s="8"/>
    </row>
    <row r="214" spans="1:7" ht="15.75" customHeight="1" x14ac:dyDescent="0.25">
      <c r="A214" s="1"/>
      <c r="B214" s="1"/>
      <c r="C214" s="1"/>
      <c r="D214" s="1"/>
      <c r="E214" s="1"/>
      <c r="F214" s="1"/>
      <c r="G214" s="8"/>
    </row>
    <row r="215" spans="1:7" ht="15.75" customHeight="1" x14ac:dyDescent="0.25">
      <c r="A215" s="1"/>
      <c r="B215" s="1"/>
      <c r="C215" s="1"/>
      <c r="D215" s="1"/>
      <c r="E215" s="1"/>
      <c r="F215" s="1"/>
      <c r="G215" s="8"/>
    </row>
    <row r="216" spans="1:7" ht="15.75" customHeight="1" x14ac:dyDescent="0.25">
      <c r="A216" s="1"/>
      <c r="B216" s="1"/>
      <c r="C216" s="1"/>
      <c r="D216" s="1"/>
      <c r="E216" s="1"/>
      <c r="F216" s="1"/>
      <c r="G216" s="8"/>
    </row>
    <row r="217" spans="1:7" ht="15.75" customHeight="1" x14ac:dyDescent="0.25">
      <c r="A217" s="1"/>
      <c r="B217" s="1"/>
      <c r="C217" s="1"/>
      <c r="D217" s="1"/>
      <c r="E217" s="1"/>
      <c r="F217" s="1"/>
      <c r="G217" s="8"/>
    </row>
    <row r="218" spans="1:7" ht="15.75" customHeight="1" x14ac:dyDescent="0.25">
      <c r="A218" s="1"/>
      <c r="B218" s="1"/>
      <c r="C218" s="1"/>
      <c r="D218" s="1"/>
      <c r="E218" s="1"/>
      <c r="F218" s="1"/>
      <c r="G218" s="8"/>
    </row>
    <row r="219" spans="1:7" ht="15.75" customHeight="1" x14ac:dyDescent="0.25">
      <c r="A219" s="1"/>
      <c r="B219" s="1"/>
      <c r="C219" s="1"/>
      <c r="D219" s="1"/>
      <c r="E219" s="1"/>
      <c r="F219" s="1"/>
      <c r="G219" s="8"/>
    </row>
    <row r="220" spans="1:7" ht="15.75" customHeight="1" x14ac:dyDescent="0.25">
      <c r="A220" s="1"/>
      <c r="B220" s="1"/>
      <c r="C220" s="1"/>
      <c r="D220" s="1"/>
      <c r="E220" s="1"/>
      <c r="F220" s="1"/>
      <c r="G220" s="8"/>
    </row>
    <row r="221" spans="1:7" ht="15.75" customHeight="1" x14ac:dyDescent="0.25">
      <c r="A221" s="1"/>
      <c r="B221" s="1"/>
      <c r="C221" s="1"/>
      <c r="D221" s="1"/>
      <c r="E221" s="1"/>
      <c r="F221" s="1"/>
      <c r="G221" s="8"/>
    </row>
    <row r="222" spans="1:7" ht="15.75" customHeight="1" x14ac:dyDescent="0.25">
      <c r="A222" s="1"/>
      <c r="B222" s="1"/>
      <c r="C222" s="1"/>
      <c r="D222" s="1"/>
      <c r="E222" s="1"/>
      <c r="F222" s="1"/>
      <c r="G222" s="8"/>
    </row>
    <row r="223" spans="1:7" ht="15.75" customHeight="1" x14ac:dyDescent="0.25">
      <c r="A223" s="1"/>
      <c r="B223" s="1"/>
      <c r="C223" s="1"/>
      <c r="D223" s="1"/>
      <c r="E223" s="1"/>
      <c r="F223" s="1"/>
      <c r="G223" s="8"/>
    </row>
    <row r="224" spans="1:7" ht="15.75" customHeight="1" x14ac:dyDescent="0.25">
      <c r="A224" s="1"/>
      <c r="B224" s="1"/>
      <c r="C224" s="1"/>
      <c r="D224" s="1"/>
      <c r="E224" s="1"/>
      <c r="F224" s="1"/>
      <c r="G224" s="8"/>
    </row>
    <row r="225" spans="1:7" ht="15.75" customHeight="1" x14ac:dyDescent="0.25">
      <c r="A225" s="1"/>
      <c r="B225" s="1"/>
      <c r="C225" s="1"/>
      <c r="D225" s="1"/>
      <c r="E225" s="1"/>
      <c r="F225" s="1"/>
      <c r="G225" s="8"/>
    </row>
    <row r="226" spans="1:7" ht="15.75" customHeight="1" x14ac:dyDescent="0.25">
      <c r="A226" s="1"/>
      <c r="B226" s="1"/>
      <c r="C226" s="1"/>
      <c r="D226" s="1"/>
      <c r="E226" s="1"/>
      <c r="F226" s="1"/>
      <c r="G226" s="8"/>
    </row>
    <row r="227" spans="1:7" ht="15.75" customHeight="1" x14ac:dyDescent="0.25">
      <c r="A227" s="1"/>
      <c r="B227" s="1"/>
      <c r="C227" s="1"/>
      <c r="D227" s="1"/>
      <c r="E227" s="1"/>
      <c r="F227" s="1"/>
      <c r="G227" s="8"/>
    </row>
    <row r="228" spans="1:7" ht="15.75" customHeight="1" x14ac:dyDescent="0.25">
      <c r="A228" s="1"/>
      <c r="B228" s="1"/>
      <c r="C228" s="1"/>
      <c r="D228" s="1"/>
      <c r="E228" s="1"/>
      <c r="F228" s="1"/>
      <c r="G228" s="8"/>
    </row>
    <row r="229" spans="1:7" ht="15.75" customHeight="1" x14ac:dyDescent="0.25">
      <c r="A229" s="1"/>
      <c r="B229" s="1"/>
      <c r="C229" s="1"/>
      <c r="D229" s="1"/>
      <c r="E229" s="1"/>
      <c r="F229" s="1"/>
      <c r="G229" s="8"/>
    </row>
    <row r="230" spans="1:7" ht="15.75" customHeight="1" x14ac:dyDescent="0.25">
      <c r="A230" s="1"/>
      <c r="B230" s="1"/>
      <c r="C230" s="1"/>
      <c r="D230" s="1"/>
      <c r="E230" s="1"/>
      <c r="F230" s="1"/>
      <c r="G230" s="8"/>
    </row>
    <row r="231" spans="1:7" ht="15.75" customHeight="1" x14ac:dyDescent="0.25">
      <c r="A231" s="1"/>
      <c r="B231" s="1"/>
      <c r="C231" s="1"/>
      <c r="D231" s="1"/>
      <c r="E231" s="1"/>
      <c r="F231" s="1"/>
      <c r="G231" s="8"/>
    </row>
    <row r="232" spans="1:7" ht="15.75" customHeight="1" x14ac:dyDescent="0.25">
      <c r="A232" s="1"/>
      <c r="B232" s="1"/>
      <c r="C232" s="1"/>
      <c r="D232" s="1"/>
      <c r="E232" s="1"/>
      <c r="F232" s="1"/>
      <c r="G232" s="8"/>
    </row>
    <row r="233" spans="1:7" ht="15.75" customHeight="1" x14ac:dyDescent="0.25">
      <c r="A233" s="1"/>
      <c r="B233" s="1"/>
      <c r="C233" s="1"/>
      <c r="D233" s="1"/>
      <c r="E233" s="1"/>
      <c r="F233" s="1"/>
      <c r="G233" s="8"/>
    </row>
    <row r="234" spans="1:7" ht="15.75" customHeight="1" x14ac:dyDescent="0.25">
      <c r="A234" s="1"/>
      <c r="B234" s="1"/>
      <c r="C234" s="1"/>
      <c r="D234" s="1"/>
      <c r="E234" s="1"/>
      <c r="F234" s="1"/>
      <c r="G234" s="8"/>
    </row>
    <row r="235" spans="1:7" ht="15.75" customHeight="1" x14ac:dyDescent="0.25">
      <c r="A235" s="1"/>
      <c r="B235" s="1"/>
      <c r="C235" s="1"/>
      <c r="D235" s="1"/>
      <c r="E235" s="1"/>
      <c r="F235" s="1"/>
      <c r="G235" s="8"/>
    </row>
    <row r="236" spans="1:7" ht="15.75" customHeight="1" x14ac:dyDescent="0.25">
      <c r="A236" s="1"/>
      <c r="B236" s="1"/>
      <c r="C236" s="1"/>
      <c r="D236" s="1"/>
      <c r="E236" s="1"/>
      <c r="F236" s="1"/>
      <c r="G236" s="8"/>
    </row>
    <row r="237" spans="1:7" ht="15.75" customHeight="1" x14ac:dyDescent="0.25">
      <c r="A237" s="1"/>
      <c r="B237" s="1"/>
      <c r="C237" s="1"/>
      <c r="D237" s="1"/>
      <c r="E237" s="1"/>
      <c r="F237" s="1"/>
      <c r="G237" s="8"/>
    </row>
    <row r="238" spans="1:7" ht="15.75" customHeight="1" x14ac:dyDescent="0.25">
      <c r="A238" s="1"/>
      <c r="B238" s="1"/>
      <c r="C238" s="1"/>
      <c r="D238" s="1"/>
      <c r="E238" s="1"/>
      <c r="F238" s="1"/>
      <c r="G238" s="8"/>
    </row>
    <row r="239" spans="1:7" ht="15.75" customHeight="1" x14ac:dyDescent="0.25">
      <c r="A239" s="1"/>
      <c r="B239" s="1"/>
      <c r="C239" s="1"/>
      <c r="D239" s="1"/>
      <c r="E239" s="1"/>
      <c r="F239" s="1"/>
      <c r="G239" s="8"/>
    </row>
    <row r="240" spans="1:7" ht="15.75" customHeight="1" x14ac:dyDescent="0.25">
      <c r="A240" s="1"/>
      <c r="B240" s="1"/>
      <c r="C240" s="1"/>
      <c r="D240" s="1"/>
      <c r="E240" s="1"/>
      <c r="F240" s="1"/>
      <c r="G240" s="8"/>
    </row>
    <row r="241" spans="1:7" ht="15.75" customHeight="1" x14ac:dyDescent="0.25">
      <c r="A241" s="1"/>
      <c r="B241" s="1"/>
      <c r="C241" s="1"/>
      <c r="D241" s="1"/>
      <c r="E241" s="1"/>
      <c r="F241" s="1"/>
      <c r="G241" s="8"/>
    </row>
    <row r="242" spans="1:7" ht="15.75" customHeight="1" x14ac:dyDescent="0.25">
      <c r="A242" s="1"/>
      <c r="B242" s="1"/>
      <c r="C242" s="1"/>
      <c r="D242" s="1"/>
      <c r="E242" s="1"/>
      <c r="F242" s="1"/>
      <c r="G242" s="8"/>
    </row>
    <row r="243" spans="1:7" ht="15.75" customHeight="1" x14ac:dyDescent="0.25">
      <c r="A243" s="1"/>
      <c r="B243" s="1"/>
      <c r="C243" s="1"/>
      <c r="D243" s="1"/>
      <c r="E243" s="1"/>
      <c r="F243" s="1"/>
      <c r="G243" s="8"/>
    </row>
    <row r="244" spans="1:7" ht="15.75" customHeight="1" x14ac:dyDescent="0.25">
      <c r="A244" s="1"/>
      <c r="B244" s="1"/>
      <c r="C244" s="1"/>
      <c r="D244" s="1"/>
      <c r="E244" s="1"/>
      <c r="F244" s="1"/>
      <c r="G244" s="8"/>
    </row>
    <row r="245" spans="1:7" ht="15.75" customHeight="1" x14ac:dyDescent="0.25">
      <c r="A245" s="1"/>
      <c r="B245" s="1"/>
      <c r="C245" s="1"/>
      <c r="D245" s="1"/>
      <c r="E245" s="1"/>
      <c r="F245" s="1"/>
      <c r="G245" s="8"/>
    </row>
    <row r="246" spans="1:7" ht="15.75" customHeight="1" x14ac:dyDescent="0.25">
      <c r="A246" s="1"/>
      <c r="B246" s="1"/>
      <c r="C246" s="1"/>
      <c r="D246" s="1"/>
      <c r="E246" s="1"/>
      <c r="F246" s="1"/>
      <c r="G246" s="8"/>
    </row>
    <row r="247" spans="1:7" ht="15.75" customHeight="1" x14ac:dyDescent="0.25">
      <c r="A247" s="1"/>
      <c r="B247" s="1"/>
      <c r="C247" s="1"/>
      <c r="D247" s="1"/>
      <c r="E247" s="1"/>
      <c r="F247" s="1"/>
      <c r="G247" s="8"/>
    </row>
    <row r="248" spans="1:7" ht="15.75" customHeight="1" x14ac:dyDescent="0.25">
      <c r="A248" s="1"/>
      <c r="B248" s="1"/>
      <c r="C248" s="1"/>
      <c r="D248" s="1"/>
      <c r="E248" s="1"/>
      <c r="F248" s="1"/>
      <c r="G248" s="8"/>
    </row>
    <row r="249" spans="1:7" ht="15.75" customHeight="1" x14ac:dyDescent="0.25">
      <c r="A249" s="1"/>
      <c r="B249" s="1"/>
      <c r="C249" s="1"/>
      <c r="D249" s="1"/>
      <c r="E249" s="1"/>
      <c r="F249" s="1"/>
      <c r="G249" s="8"/>
    </row>
    <row r="250" spans="1:7" ht="15.75" customHeight="1" x14ac:dyDescent="0.25">
      <c r="A250" s="1"/>
      <c r="B250" s="1"/>
      <c r="C250" s="1"/>
      <c r="D250" s="1"/>
      <c r="E250" s="1"/>
      <c r="F250" s="1"/>
      <c r="G250" s="8"/>
    </row>
    <row r="251" spans="1:7" ht="15.75" customHeight="1" x14ac:dyDescent="0.25">
      <c r="A251" s="1"/>
      <c r="B251" s="1"/>
      <c r="C251" s="1"/>
      <c r="D251" s="1"/>
      <c r="E251" s="1"/>
      <c r="F251" s="1"/>
      <c r="G251" s="8"/>
    </row>
    <row r="252" spans="1:7" ht="15.75" customHeight="1" x14ac:dyDescent="0.25">
      <c r="A252" s="1"/>
      <c r="B252" s="1"/>
      <c r="C252" s="1"/>
      <c r="D252" s="1"/>
      <c r="E252" s="1"/>
      <c r="F252" s="1"/>
      <c r="G252" s="8"/>
    </row>
    <row r="253" spans="1:7" ht="15.75" customHeight="1" x14ac:dyDescent="0.25">
      <c r="A253" s="1"/>
      <c r="B253" s="1"/>
      <c r="C253" s="1"/>
      <c r="D253" s="1"/>
      <c r="E253" s="1"/>
      <c r="F253" s="1"/>
      <c r="G253" s="8"/>
    </row>
    <row r="254" spans="1:7" ht="15.75" customHeight="1" x14ac:dyDescent="0.25">
      <c r="A254" s="1"/>
      <c r="B254" s="1"/>
      <c r="C254" s="1"/>
      <c r="D254" s="1"/>
      <c r="E254" s="1"/>
      <c r="F254" s="1"/>
      <c r="G254" s="8"/>
    </row>
    <row r="255" spans="1:7" ht="15.75" customHeight="1" x14ac:dyDescent="0.25">
      <c r="A255" s="1"/>
      <c r="B255" s="1"/>
      <c r="C255" s="1"/>
      <c r="D255" s="1"/>
      <c r="E255" s="1"/>
      <c r="F255" s="1"/>
      <c r="G255" s="8"/>
    </row>
    <row r="256" spans="1:7" ht="15.75" customHeight="1" x14ac:dyDescent="0.25">
      <c r="A256" s="1"/>
      <c r="B256" s="1"/>
      <c r="C256" s="1"/>
      <c r="D256" s="1"/>
      <c r="E256" s="1"/>
      <c r="F256" s="1"/>
      <c r="G256" s="8"/>
    </row>
    <row r="257" spans="1:7" ht="15.75" customHeight="1" x14ac:dyDescent="0.25">
      <c r="A257" s="1"/>
      <c r="B257" s="1"/>
      <c r="C257" s="1"/>
      <c r="D257" s="1"/>
      <c r="E257" s="1"/>
      <c r="F257" s="1"/>
      <c r="G257" s="8"/>
    </row>
    <row r="258" spans="1:7" ht="15.75" customHeight="1" x14ac:dyDescent="0.25">
      <c r="A258" s="1"/>
      <c r="B258" s="1"/>
      <c r="C258" s="1"/>
      <c r="D258" s="1"/>
      <c r="E258" s="1"/>
      <c r="F258" s="1"/>
      <c r="G258" s="8"/>
    </row>
    <row r="259" spans="1:7" ht="15.75" customHeight="1" x14ac:dyDescent="0.25">
      <c r="A259" s="1"/>
      <c r="B259" s="1"/>
      <c r="C259" s="1"/>
      <c r="D259" s="1"/>
      <c r="E259" s="1"/>
      <c r="F259" s="1"/>
      <c r="G259" s="8"/>
    </row>
    <row r="260" spans="1:7" ht="15.75" customHeight="1" x14ac:dyDescent="0.25">
      <c r="A260" s="1"/>
      <c r="B260" s="1"/>
      <c r="C260" s="1"/>
      <c r="D260" s="1"/>
      <c r="E260" s="1"/>
      <c r="F260" s="1"/>
      <c r="G260" s="8"/>
    </row>
    <row r="261" spans="1:7" ht="15.75" customHeight="1" x14ac:dyDescent="0.25">
      <c r="A261" s="1"/>
      <c r="B261" s="1"/>
      <c r="C261" s="1"/>
      <c r="D261" s="1"/>
      <c r="E261" s="1"/>
      <c r="F261" s="1"/>
      <c r="G261" s="8"/>
    </row>
    <row r="262" spans="1:7" ht="15.75" customHeight="1" x14ac:dyDescent="0.25">
      <c r="A262" s="1"/>
      <c r="B262" s="1"/>
      <c r="C262" s="1"/>
      <c r="D262" s="1"/>
      <c r="E262" s="1"/>
      <c r="F262" s="1"/>
      <c r="G262" s="8"/>
    </row>
    <row r="263" spans="1:7" ht="15.75" customHeight="1" x14ac:dyDescent="0.25">
      <c r="A263" s="1"/>
      <c r="B263" s="1"/>
      <c r="C263" s="1"/>
      <c r="D263" s="1"/>
      <c r="E263" s="1"/>
      <c r="F263" s="1"/>
      <c r="G263" s="8"/>
    </row>
    <row r="264" spans="1:7" ht="15.75" customHeight="1" x14ac:dyDescent="0.25">
      <c r="A264" s="1"/>
      <c r="B264" s="1"/>
      <c r="C264" s="1"/>
      <c r="D264" s="1"/>
      <c r="E264" s="1"/>
      <c r="F264" s="1"/>
      <c r="G264" s="8"/>
    </row>
    <row r="265" spans="1:7" ht="15.75" customHeight="1" x14ac:dyDescent="0.25">
      <c r="A265" s="1"/>
      <c r="B265" s="1"/>
      <c r="C265" s="1"/>
      <c r="D265" s="1"/>
      <c r="E265" s="1"/>
      <c r="F265" s="1"/>
      <c r="G265" s="8"/>
    </row>
    <row r="266" spans="1:7" ht="15.75" customHeight="1" x14ac:dyDescent="0.25">
      <c r="A266" s="1"/>
      <c r="B266" s="1"/>
      <c r="C266" s="1"/>
      <c r="D266" s="1"/>
      <c r="E266" s="1"/>
      <c r="F266" s="1"/>
      <c r="G266" s="8"/>
    </row>
    <row r="267" spans="1:7" ht="15.75" customHeight="1" x14ac:dyDescent="0.25">
      <c r="A267" s="1"/>
      <c r="B267" s="1"/>
      <c r="C267" s="1"/>
      <c r="D267" s="1"/>
      <c r="E267" s="1"/>
      <c r="F267" s="1"/>
      <c r="G267" s="8"/>
    </row>
    <row r="268" spans="1:7" ht="15.75" customHeight="1" x14ac:dyDescent="0.25">
      <c r="A268" s="1"/>
      <c r="B268" s="1"/>
      <c r="C268" s="1"/>
      <c r="D268" s="1"/>
      <c r="E268" s="1"/>
      <c r="F268" s="1"/>
      <c r="G268" s="8"/>
    </row>
    <row r="269" spans="1:7" ht="15.75" customHeight="1" x14ac:dyDescent="0.25">
      <c r="A269" s="1"/>
      <c r="B269" s="1"/>
      <c r="C269" s="1"/>
      <c r="D269" s="1"/>
      <c r="E269" s="1"/>
      <c r="F269" s="1"/>
      <c r="G269" s="8"/>
    </row>
    <row r="270" spans="1:7" ht="15.75" customHeight="1" x14ac:dyDescent="0.25">
      <c r="A270" s="1"/>
      <c r="B270" s="1"/>
      <c r="C270" s="1"/>
      <c r="D270" s="1"/>
      <c r="E270" s="1"/>
      <c r="F270" s="1"/>
      <c r="G270" s="8"/>
    </row>
    <row r="271" spans="1:7" ht="15.75" customHeight="1" x14ac:dyDescent="0.25">
      <c r="A271" s="1"/>
      <c r="B271" s="1"/>
      <c r="C271" s="1"/>
      <c r="D271" s="1"/>
      <c r="E271" s="1"/>
      <c r="F271" s="1"/>
      <c r="G271" s="8"/>
    </row>
    <row r="272" spans="1:7" ht="15.75" customHeight="1" x14ac:dyDescent="0.25">
      <c r="A272" s="1"/>
      <c r="B272" s="1"/>
      <c r="C272" s="1"/>
      <c r="D272" s="1"/>
      <c r="E272" s="1"/>
      <c r="F272" s="1"/>
      <c r="G272" s="8"/>
    </row>
    <row r="273" spans="1:7" ht="15.75" customHeight="1" x14ac:dyDescent="0.25">
      <c r="A273" s="1"/>
      <c r="B273" s="1"/>
      <c r="C273" s="1"/>
      <c r="D273" s="1"/>
      <c r="E273" s="1"/>
      <c r="F273" s="1"/>
      <c r="G273" s="8"/>
    </row>
    <row r="274" spans="1:7" ht="15.75" customHeight="1" x14ac:dyDescent="0.25">
      <c r="A274" s="1"/>
      <c r="B274" s="1"/>
      <c r="C274" s="1"/>
      <c r="D274" s="1"/>
      <c r="E274" s="1"/>
      <c r="F274" s="1"/>
      <c r="G274" s="8"/>
    </row>
    <row r="275" spans="1:7" ht="15.75" customHeight="1" x14ac:dyDescent="0.25">
      <c r="A275" s="1"/>
      <c r="B275" s="1"/>
      <c r="C275" s="1"/>
      <c r="D275" s="1"/>
      <c r="E275" s="1"/>
      <c r="F275" s="1"/>
      <c r="G275" s="8"/>
    </row>
    <row r="276" spans="1:7" ht="15.75" customHeight="1" x14ac:dyDescent="0.25">
      <c r="A276" s="1"/>
      <c r="B276" s="1"/>
      <c r="C276" s="1"/>
      <c r="D276" s="1"/>
      <c r="E276" s="1"/>
      <c r="F276" s="1"/>
      <c r="G276" s="8"/>
    </row>
    <row r="277" spans="1:7" ht="15.75" customHeight="1" x14ac:dyDescent="0.25">
      <c r="A277" s="1"/>
      <c r="B277" s="1"/>
      <c r="C277" s="1"/>
      <c r="D277" s="1"/>
      <c r="E277" s="1"/>
      <c r="F277" s="1"/>
      <c r="G277" s="8"/>
    </row>
    <row r="278" spans="1:7" ht="15.75" customHeight="1" x14ac:dyDescent="0.25">
      <c r="A278" s="1"/>
      <c r="B278" s="1"/>
      <c r="C278" s="1"/>
      <c r="D278" s="1"/>
      <c r="E278" s="1"/>
      <c r="F278" s="1"/>
      <c r="G278" s="8"/>
    </row>
    <row r="279" spans="1:7" ht="15.75" customHeight="1" x14ac:dyDescent="0.25">
      <c r="A279" s="1"/>
      <c r="B279" s="1"/>
      <c r="C279" s="1"/>
      <c r="D279" s="1"/>
      <c r="E279" s="1"/>
      <c r="F279" s="1"/>
      <c r="G279" s="8"/>
    </row>
    <row r="280" spans="1:7" ht="15.75" customHeight="1" x14ac:dyDescent="0.25">
      <c r="A280" s="1"/>
      <c r="B280" s="1"/>
      <c r="C280" s="1"/>
      <c r="D280" s="1"/>
      <c r="E280" s="1"/>
      <c r="F280" s="1"/>
      <c r="G280" s="8"/>
    </row>
    <row r="281" spans="1:7" ht="15.75" customHeight="1" x14ac:dyDescent="0.25">
      <c r="A281" s="1"/>
      <c r="B281" s="1"/>
      <c r="C281" s="1"/>
      <c r="D281" s="1"/>
      <c r="E281" s="1"/>
      <c r="F281" s="1"/>
      <c r="G281" s="8"/>
    </row>
    <row r="282" spans="1:7" ht="15.75" customHeight="1" x14ac:dyDescent="0.25">
      <c r="A282" s="1"/>
      <c r="B282" s="1"/>
      <c r="C282" s="1"/>
      <c r="D282" s="1"/>
      <c r="E282" s="1"/>
      <c r="F282" s="1"/>
      <c r="G282" s="8"/>
    </row>
    <row r="283" spans="1:7" ht="15.75" customHeight="1" x14ac:dyDescent="0.25">
      <c r="A283" s="1"/>
      <c r="B283" s="1"/>
      <c r="C283" s="1"/>
      <c r="D283" s="1"/>
      <c r="E283" s="1"/>
      <c r="F283" s="1"/>
      <c r="G283" s="8"/>
    </row>
    <row r="284" spans="1:7" ht="15.75" customHeight="1" x14ac:dyDescent="0.25">
      <c r="A284" s="1"/>
      <c r="B284" s="1"/>
      <c r="C284" s="1"/>
      <c r="D284" s="1"/>
      <c r="E284" s="1"/>
      <c r="F284" s="1"/>
      <c r="G284" s="8"/>
    </row>
    <row r="285" spans="1:7" ht="15.75" customHeight="1" x14ac:dyDescent="0.25">
      <c r="A285" s="1"/>
      <c r="B285" s="1"/>
      <c r="C285" s="1"/>
      <c r="D285" s="1"/>
      <c r="E285" s="1"/>
      <c r="F285" s="1"/>
      <c r="G285" s="8"/>
    </row>
    <row r="286" spans="1:7" ht="15.75" customHeight="1" x14ac:dyDescent="0.25">
      <c r="A286" s="1"/>
      <c r="B286" s="1"/>
      <c r="C286" s="1"/>
      <c r="D286" s="1"/>
      <c r="E286" s="1"/>
      <c r="F286" s="1"/>
      <c r="G286" s="8"/>
    </row>
    <row r="287" spans="1:7" ht="15.75" customHeight="1" x14ac:dyDescent="0.25">
      <c r="A287" s="1"/>
      <c r="B287" s="1"/>
      <c r="C287" s="1"/>
      <c r="D287" s="1"/>
      <c r="E287" s="1"/>
      <c r="F287" s="1"/>
      <c r="G287" s="8"/>
    </row>
    <row r="288" spans="1:7" ht="15.75" customHeight="1" x14ac:dyDescent="0.25">
      <c r="A288" s="1"/>
      <c r="B288" s="1"/>
      <c r="C288" s="1"/>
      <c r="D288" s="1"/>
      <c r="E288" s="1"/>
      <c r="F288" s="1"/>
      <c r="G288" s="8"/>
    </row>
    <row r="289" spans="1:7" ht="15.75" customHeight="1" x14ac:dyDescent="0.25">
      <c r="A289" s="1"/>
      <c r="B289" s="1"/>
      <c r="C289" s="1"/>
      <c r="D289" s="1"/>
      <c r="E289" s="1"/>
      <c r="F289" s="1"/>
      <c r="G289" s="8"/>
    </row>
    <row r="290" spans="1:7" ht="15.75" customHeight="1" x14ac:dyDescent="0.25">
      <c r="A290" s="1"/>
      <c r="B290" s="1"/>
      <c r="C290" s="1"/>
      <c r="D290" s="1"/>
      <c r="E290" s="1"/>
      <c r="F290" s="1"/>
      <c r="G290" s="8"/>
    </row>
    <row r="291" spans="1:7" ht="15.75" customHeight="1" x14ac:dyDescent="0.25">
      <c r="A291" s="1"/>
      <c r="B291" s="1"/>
      <c r="C291" s="1"/>
      <c r="D291" s="1"/>
      <c r="E291" s="1"/>
      <c r="F291" s="1"/>
      <c r="G291" s="8"/>
    </row>
    <row r="292" spans="1:7" ht="15.75" customHeight="1" x14ac:dyDescent="0.25">
      <c r="A292" s="1"/>
      <c r="B292" s="1"/>
      <c r="C292" s="1"/>
      <c r="D292" s="1"/>
      <c r="E292" s="1"/>
      <c r="F292" s="1"/>
      <c r="G292" s="8"/>
    </row>
    <row r="293" spans="1:7" ht="15.75" customHeight="1" x14ac:dyDescent="0.25">
      <c r="A293" s="1"/>
      <c r="B293" s="1"/>
      <c r="C293" s="1"/>
      <c r="D293" s="1"/>
      <c r="E293" s="1"/>
      <c r="F293" s="1"/>
      <c r="G293" s="8"/>
    </row>
    <row r="294" spans="1:7" ht="15.75" customHeight="1" x14ac:dyDescent="0.25">
      <c r="A294" s="1"/>
      <c r="B294" s="1"/>
      <c r="C294" s="1"/>
      <c r="D294" s="1"/>
      <c r="E294" s="1"/>
      <c r="F294" s="1"/>
      <c r="G294" s="8"/>
    </row>
    <row r="295" spans="1:7" ht="15.75" customHeight="1" x14ac:dyDescent="0.25">
      <c r="A295" s="1"/>
      <c r="B295" s="1"/>
      <c r="C295" s="1"/>
      <c r="D295" s="1"/>
      <c r="E295" s="1"/>
      <c r="F295" s="1"/>
      <c r="G295" s="8"/>
    </row>
    <row r="296" spans="1:7" ht="15.75" customHeight="1" x14ac:dyDescent="0.25">
      <c r="A296" s="1"/>
      <c r="B296" s="1"/>
      <c r="C296" s="1"/>
      <c r="D296" s="1"/>
      <c r="E296" s="1"/>
      <c r="F296" s="1"/>
      <c r="G296" s="8"/>
    </row>
    <row r="297" spans="1:7" ht="15.75" customHeight="1" x14ac:dyDescent="0.25">
      <c r="A297" s="1"/>
      <c r="B297" s="1"/>
      <c r="C297" s="1"/>
      <c r="D297" s="1"/>
      <c r="E297" s="1"/>
      <c r="F297" s="1"/>
      <c r="G297" s="8"/>
    </row>
    <row r="298" spans="1:7" ht="15.75" customHeight="1" x14ac:dyDescent="0.25">
      <c r="A298" s="1"/>
      <c r="B298" s="1"/>
      <c r="C298" s="1"/>
      <c r="D298" s="1"/>
      <c r="E298" s="1"/>
      <c r="F298" s="1"/>
      <c r="G298" s="8"/>
    </row>
    <row r="299" spans="1:7" ht="15.75" customHeight="1" x14ac:dyDescent="0.25">
      <c r="A299" s="1"/>
      <c r="B299" s="1"/>
      <c r="C299" s="1"/>
      <c r="D299" s="1"/>
      <c r="E299" s="1"/>
      <c r="F299" s="1"/>
      <c r="G299" s="8"/>
    </row>
    <row r="300" spans="1:7" ht="15.75" customHeight="1" x14ac:dyDescent="0.25">
      <c r="A300" s="1"/>
      <c r="B300" s="1"/>
      <c r="C300" s="1"/>
      <c r="D300" s="1"/>
      <c r="E300" s="1"/>
      <c r="F300" s="1"/>
      <c r="G300" s="8"/>
    </row>
    <row r="301" spans="1:7" ht="15.75" customHeight="1" x14ac:dyDescent="0.25">
      <c r="A301" s="1"/>
      <c r="B301" s="1"/>
      <c r="C301" s="1"/>
      <c r="D301" s="1"/>
      <c r="E301" s="1"/>
      <c r="F301" s="1"/>
      <c r="G301" s="8"/>
    </row>
    <row r="302" spans="1:7" ht="15.75" customHeight="1" x14ac:dyDescent="0.25">
      <c r="A302" s="1"/>
      <c r="B302" s="1"/>
      <c r="C302" s="1"/>
      <c r="D302" s="1"/>
      <c r="E302" s="1"/>
      <c r="F302" s="1"/>
      <c r="G302" s="8"/>
    </row>
    <row r="303" spans="1:7" ht="15.75" customHeight="1" x14ac:dyDescent="0.25">
      <c r="A303" s="1"/>
      <c r="B303" s="1"/>
      <c r="C303" s="1"/>
      <c r="D303" s="1"/>
      <c r="E303" s="1"/>
      <c r="F303" s="1"/>
      <c r="G303" s="8"/>
    </row>
    <row r="304" spans="1:7" ht="15.75" customHeight="1" x14ac:dyDescent="0.25">
      <c r="A304" s="1"/>
      <c r="B304" s="1"/>
      <c r="C304" s="1"/>
      <c r="D304" s="1"/>
      <c r="E304" s="1"/>
      <c r="F304" s="1"/>
      <c r="G304" s="8"/>
    </row>
    <row r="305" spans="1:7" ht="15.75" customHeight="1" x14ac:dyDescent="0.25">
      <c r="A305" s="1"/>
      <c r="B305" s="1"/>
      <c r="C305" s="1"/>
      <c r="D305" s="1"/>
      <c r="E305" s="1"/>
      <c r="F305" s="1"/>
      <c r="G305" s="8"/>
    </row>
    <row r="306" spans="1:7" ht="15.75" customHeight="1" x14ac:dyDescent="0.25">
      <c r="A306" s="1"/>
      <c r="B306" s="1"/>
      <c r="C306" s="1"/>
      <c r="D306" s="1"/>
      <c r="E306" s="1"/>
      <c r="F306" s="1"/>
      <c r="G306" s="8"/>
    </row>
    <row r="307" spans="1:7" ht="15.75" customHeight="1" x14ac:dyDescent="0.25">
      <c r="A307" s="1"/>
      <c r="B307" s="1"/>
      <c r="C307" s="1"/>
      <c r="D307" s="1"/>
      <c r="E307" s="1"/>
      <c r="F307" s="1"/>
      <c r="G307" s="8"/>
    </row>
    <row r="308" spans="1:7" ht="15.75" customHeight="1" x14ac:dyDescent="0.25">
      <c r="A308" s="1"/>
      <c r="B308" s="1"/>
      <c r="C308" s="1"/>
      <c r="D308" s="1"/>
      <c r="E308" s="1"/>
      <c r="F308" s="1"/>
      <c r="G308" s="8"/>
    </row>
    <row r="309" spans="1:7" ht="15.75" customHeight="1" x14ac:dyDescent="0.25">
      <c r="A309" s="1"/>
      <c r="B309" s="1"/>
      <c r="C309" s="1"/>
      <c r="D309" s="1"/>
      <c r="E309" s="1"/>
      <c r="F309" s="1"/>
      <c r="G309" s="8"/>
    </row>
    <row r="310" spans="1:7" ht="15.75" customHeight="1" x14ac:dyDescent="0.25">
      <c r="A310" s="1"/>
      <c r="B310" s="1"/>
      <c r="C310" s="1"/>
      <c r="D310" s="1"/>
      <c r="E310" s="1"/>
      <c r="F310" s="1"/>
      <c r="G310" s="8"/>
    </row>
    <row r="311" spans="1:7" ht="15.75" customHeight="1" x14ac:dyDescent="0.25">
      <c r="A311" s="1"/>
      <c r="B311" s="1"/>
      <c r="C311" s="1"/>
      <c r="D311" s="1"/>
      <c r="E311" s="1"/>
      <c r="F311" s="1"/>
      <c r="G311" s="8"/>
    </row>
    <row r="312" spans="1:7" ht="15.75" customHeight="1" x14ac:dyDescent="0.25">
      <c r="A312" s="1"/>
      <c r="B312" s="1"/>
      <c r="C312" s="1"/>
      <c r="D312" s="1"/>
      <c r="E312" s="1"/>
      <c r="F312" s="1"/>
      <c r="G312" s="8"/>
    </row>
    <row r="313" spans="1:7" ht="15.75" customHeight="1" x14ac:dyDescent="0.25">
      <c r="A313" s="1"/>
      <c r="B313" s="1"/>
      <c r="C313" s="1"/>
      <c r="D313" s="1"/>
      <c r="E313" s="1"/>
      <c r="F313" s="1"/>
      <c r="G313" s="8"/>
    </row>
    <row r="314" spans="1:7" ht="15.75" customHeight="1" x14ac:dyDescent="0.25">
      <c r="A314" s="1"/>
      <c r="B314" s="1"/>
      <c r="C314" s="1"/>
      <c r="D314" s="1"/>
      <c r="E314" s="1"/>
      <c r="F314" s="1"/>
      <c r="G314" s="8"/>
    </row>
    <row r="315" spans="1:7" ht="15.75" customHeight="1" x14ac:dyDescent="0.25">
      <c r="A315" s="1"/>
      <c r="B315" s="1"/>
      <c r="C315" s="1"/>
      <c r="D315" s="1"/>
      <c r="E315" s="1"/>
      <c r="F315" s="1"/>
      <c r="G315" s="8"/>
    </row>
    <row r="316" spans="1:7" ht="15.75" customHeight="1" x14ac:dyDescent="0.25">
      <c r="A316" s="1"/>
      <c r="B316" s="1"/>
      <c r="C316" s="1"/>
      <c r="D316" s="1"/>
      <c r="E316" s="1"/>
      <c r="F316" s="1"/>
      <c r="G316" s="8"/>
    </row>
    <row r="317" spans="1:7" ht="15.75" customHeight="1" x14ac:dyDescent="0.25">
      <c r="A317" s="1"/>
      <c r="B317" s="1"/>
      <c r="C317" s="1"/>
      <c r="D317" s="1"/>
      <c r="E317" s="1"/>
      <c r="F317" s="1"/>
      <c r="G317" s="8"/>
    </row>
    <row r="318" spans="1:7" ht="15.75" customHeight="1" x14ac:dyDescent="0.25">
      <c r="A318" s="1"/>
      <c r="B318" s="1"/>
      <c r="C318" s="1"/>
      <c r="D318" s="1"/>
      <c r="E318" s="1"/>
      <c r="F318" s="1"/>
      <c r="G318" s="8"/>
    </row>
    <row r="319" spans="1:7" ht="15.75" customHeight="1" x14ac:dyDescent="0.25">
      <c r="A319" s="1"/>
      <c r="B319" s="1"/>
      <c r="C319" s="1"/>
      <c r="D319" s="1"/>
      <c r="E319" s="1"/>
      <c r="F319" s="1"/>
      <c r="G319" s="8"/>
    </row>
    <row r="320" spans="1:7" ht="15.75" customHeight="1" x14ac:dyDescent="0.25">
      <c r="A320" s="1"/>
      <c r="B320" s="1"/>
      <c r="C320" s="1"/>
      <c r="D320" s="1"/>
      <c r="E320" s="1"/>
      <c r="F320" s="1"/>
      <c r="G320" s="8"/>
    </row>
    <row r="321" spans="1:7" ht="15.75" customHeight="1" x14ac:dyDescent="0.25">
      <c r="A321" s="1"/>
      <c r="B321" s="1"/>
      <c r="C321" s="1"/>
      <c r="D321" s="1"/>
      <c r="E321" s="1"/>
      <c r="F321" s="1"/>
      <c r="G321" s="8"/>
    </row>
    <row r="322" spans="1:7" ht="15.75" customHeight="1" x14ac:dyDescent="0.25">
      <c r="A322" s="1"/>
      <c r="B322" s="1"/>
      <c r="C322" s="1"/>
      <c r="D322" s="1"/>
      <c r="E322" s="1"/>
      <c r="F322" s="1"/>
      <c r="G322" s="8"/>
    </row>
    <row r="323" spans="1:7" ht="15.75" customHeight="1" x14ac:dyDescent="0.25">
      <c r="A323" s="1"/>
      <c r="B323" s="1"/>
      <c r="C323" s="1"/>
      <c r="D323" s="1"/>
      <c r="E323" s="1"/>
      <c r="F323" s="1"/>
      <c r="G323" s="8"/>
    </row>
    <row r="324" spans="1:7" ht="15.75" customHeight="1" x14ac:dyDescent="0.25">
      <c r="A324" s="1"/>
      <c r="B324" s="1"/>
      <c r="C324" s="1"/>
      <c r="D324" s="1"/>
      <c r="E324" s="1"/>
      <c r="F324" s="1"/>
      <c r="G324" s="8"/>
    </row>
    <row r="325" spans="1:7" ht="15.75" customHeight="1" x14ac:dyDescent="0.25">
      <c r="A325" s="1"/>
      <c r="B325" s="1"/>
      <c r="C325" s="1"/>
      <c r="D325" s="1"/>
      <c r="E325" s="1"/>
      <c r="F325" s="1"/>
      <c r="G325" s="8"/>
    </row>
    <row r="326" spans="1:7" ht="15.75" customHeight="1" x14ac:dyDescent="0.25">
      <c r="A326" s="1"/>
      <c r="B326" s="1"/>
      <c r="C326" s="1"/>
      <c r="D326" s="1"/>
      <c r="E326" s="1"/>
      <c r="F326" s="1"/>
      <c r="G326" s="8"/>
    </row>
    <row r="327" spans="1:7" ht="15.75" customHeight="1" x14ac:dyDescent="0.25">
      <c r="A327" s="1"/>
      <c r="B327" s="1"/>
      <c r="C327" s="1"/>
      <c r="D327" s="1"/>
      <c r="E327" s="1"/>
      <c r="F327" s="1"/>
      <c r="G327" s="8"/>
    </row>
    <row r="328" spans="1:7" ht="15.75" customHeight="1" x14ac:dyDescent="0.25">
      <c r="A328" s="1"/>
      <c r="B328" s="1"/>
      <c r="C328" s="1"/>
      <c r="D328" s="1"/>
      <c r="E328" s="1"/>
      <c r="F328" s="1"/>
      <c r="G328" s="8"/>
    </row>
    <row r="329" spans="1:7" ht="15.75" customHeight="1" x14ac:dyDescent="0.25">
      <c r="A329" s="1"/>
      <c r="B329" s="1"/>
      <c r="C329" s="1"/>
      <c r="D329" s="1"/>
      <c r="E329" s="1"/>
      <c r="F329" s="1"/>
      <c r="G329" s="8"/>
    </row>
    <row r="330" spans="1:7" ht="15.75" customHeight="1" x14ac:dyDescent="0.25">
      <c r="A330" s="1"/>
      <c r="B330" s="1"/>
      <c r="C330" s="1"/>
      <c r="D330" s="1"/>
      <c r="E330" s="1"/>
      <c r="F330" s="1"/>
      <c r="G330" s="8"/>
    </row>
    <row r="331" spans="1:7" ht="15.75" customHeight="1" x14ac:dyDescent="0.25">
      <c r="A331" s="1"/>
      <c r="B331" s="1"/>
      <c r="C331" s="1"/>
      <c r="D331" s="1"/>
      <c r="E331" s="1"/>
      <c r="F331" s="1"/>
      <c r="G331" s="8"/>
    </row>
    <row r="332" spans="1:7" ht="15.75" customHeight="1" x14ac:dyDescent="0.25">
      <c r="A332" s="1"/>
      <c r="B332" s="1"/>
      <c r="C332" s="1"/>
      <c r="D332" s="1"/>
      <c r="E332" s="1"/>
      <c r="F332" s="1"/>
      <c r="G332" s="8"/>
    </row>
    <row r="333" spans="1:7" ht="15.75" customHeight="1" x14ac:dyDescent="0.25">
      <c r="A333" s="1"/>
      <c r="B333" s="1"/>
      <c r="C333" s="1"/>
      <c r="D333" s="1"/>
      <c r="E333" s="1"/>
      <c r="F333" s="1"/>
      <c r="G333" s="8"/>
    </row>
    <row r="334" spans="1:7" ht="15.75" customHeight="1" x14ac:dyDescent="0.25">
      <c r="A334" s="1"/>
      <c r="B334" s="1"/>
      <c r="C334" s="1"/>
      <c r="D334" s="1"/>
      <c r="E334" s="1"/>
      <c r="F334" s="1"/>
      <c r="G334" s="8"/>
    </row>
    <row r="335" spans="1:7" ht="15.75" customHeight="1" x14ac:dyDescent="0.25">
      <c r="A335" s="1"/>
      <c r="B335" s="1"/>
      <c r="C335" s="1"/>
      <c r="D335" s="1"/>
      <c r="E335" s="1"/>
      <c r="F335" s="1"/>
      <c r="G335" s="8"/>
    </row>
    <row r="336" spans="1:7" ht="15.75" customHeight="1" x14ac:dyDescent="0.25">
      <c r="A336" s="1"/>
      <c r="B336" s="1"/>
      <c r="C336" s="1"/>
      <c r="D336" s="1"/>
      <c r="E336" s="1"/>
      <c r="F336" s="1"/>
      <c r="G336" s="8"/>
    </row>
    <row r="337" spans="1:7" ht="15.75" customHeight="1" x14ac:dyDescent="0.25">
      <c r="A337" s="1"/>
      <c r="B337" s="1"/>
      <c r="C337" s="1"/>
      <c r="D337" s="1"/>
      <c r="E337" s="1"/>
      <c r="F337" s="1"/>
      <c r="G337" s="8"/>
    </row>
    <row r="338" spans="1:7" ht="15.75" customHeight="1" x14ac:dyDescent="0.25">
      <c r="A338" s="1"/>
      <c r="B338" s="1"/>
      <c r="C338" s="1"/>
      <c r="D338" s="1"/>
      <c r="E338" s="1"/>
      <c r="F338" s="1"/>
      <c r="G338" s="8"/>
    </row>
    <row r="339" spans="1:7" ht="15.75" customHeight="1" x14ac:dyDescent="0.25">
      <c r="A339" s="1"/>
      <c r="B339" s="1"/>
      <c r="C339" s="1"/>
      <c r="D339" s="1"/>
      <c r="E339" s="1"/>
      <c r="F339" s="1"/>
      <c r="G339" s="8"/>
    </row>
    <row r="340" spans="1:7" ht="15.75" customHeight="1" x14ac:dyDescent="0.25">
      <c r="A340" s="1"/>
      <c r="B340" s="1"/>
      <c r="C340" s="1"/>
      <c r="D340" s="1"/>
      <c r="E340" s="1"/>
      <c r="F340" s="1"/>
      <c r="G340" s="8"/>
    </row>
    <row r="341" spans="1:7" ht="15.75" customHeight="1" x14ac:dyDescent="0.25">
      <c r="A341" s="1"/>
      <c r="B341" s="1"/>
      <c r="C341" s="1"/>
      <c r="D341" s="1"/>
      <c r="E341" s="1"/>
      <c r="F341" s="1"/>
      <c r="G341" s="8"/>
    </row>
    <row r="342" spans="1:7" ht="15.75" customHeight="1" x14ac:dyDescent="0.25">
      <c r="A342" s="1"/>
      <c r="B342" s="1"/>
      <c r="C342" s="1"/>
      <c r="D342" s="1"/>
      <c r="E342" s="1"/>
      <c r="F342" s="1"/>
      <c r="G342" s="8"/>
    </row>
    <row r="343" spans="1:7" ht="15.75" customHeight="1" x14ac:dyDescent="0.25">
      <c r="A343" s="1"/>
      <c r="B343" s="1"/>
      <c r="C343" s="1"/>
      <c r="D343" s="1"/>
      <c r="E343" s="1"/>
      <c r="F343" s="1"/>
      <c r="G343" s="8"/>
    </row>
    <row r="344" spans="1:7" ht="15.75" customHeight="1" x14ac:dyDescent="0.25">
      <c r="A344" s="1"/>
      <c r="B344" s="1"/>
      <c r="C344" s="1"/>
      <c r="D344" s="1"/>
      <c r="E344" s="1"/>
      <c r="F344" s="1"/>
      <c r="G344" s="8"/>
    </row>
    <row r="345" spans="1:7" ht="15.75" customHeight="1" x14ac:dyDescent="0.25">
      <c r="A345" s="1"/>
      <c r="B345" s="1"/>
      <c r="C345" s="1"/>
      <c r="D345" s="1"/>
      <c r="E345" s="1"/>
      <c r="F345" s="1"/>
      <c r="G345" s="8"/>
    </row>
    <row r="346" spans="1:7" ht="15.75" customHeight="1" x14ac:dyDescent="0.25">
      <c r="A346" s="1"/>
      <c r="B346" s="1"/>
      <c r="C346" s="1"/>
      <c r="D346" s="1"/>
      <c r="E346" s="1"/>
      <c r="F346" s="1"/>
      <c r="G346" s="8"/>
    </row>
    <row r="347" spans="1:7" ht="15.75" customHeight="1" x14ac:dyDescent="0.25">
      <c r="A347" s="1"/>
      <c r="B347" s="1"/>
      <c r="C347" s="1"/>
      <c r="D347" s="1"/>
      <c r="E347" s="1"/>
      <c r="F347" s="1"/>
      <c r="G347" s="8"/>
    </row>
    <row r="348" spans="1:7" ht="15.75" customHeight="1" x14ac:dyDescent="0.25">
      <c r="A348" s="1"/>
      <c r="B348" s="1"/>
      <c r="C348" s="1"/>
      <c r="D348" s="1"/>
      <c r="E348" s="1"/>
      <c r="F348" s="1"/>
      <c r="G348" s="8"/>
    </row>
    <row r="349" spans="1:7" ht="15.75" customHeight="1" x14ac:dyDescent="0.25">
      <c r="A349" s="1"/>
      <c r="B349" s="1"/>
      <c r="C349" s="1"/>
      <c r="D349" s="1"/>
      <c r="E349" s="1"/>
      <c r="F349" s="1"/>
      <c r="G349" s="8"/>
    </row>
    <row r="350" spans="1:7" ht="15.75" customHeight="1" x14ac:dyDescent="0.25">
      <c r="A350" s="1"/>
      <c r="B350" s="1"/>
      <c r="C350" s="1"/>
      <c r="D350" s="1"/>
      <c r="E350" s="1"/>
      <c r="F350" s="1"/>
      <c r="G350" s="8"/>
    </row>
    <row r="351" spans="1:7" ht="15.75" customHeight="1" x14ac:dyDescent="0.25">
      <c r="A351" s="1"/>
      <c r="B351" s="1"/>
      <c r="C351" s="1"/>
      <c r="D351" s="1"/>
      <c r="E351" s="1"/>
      <c r="F351" s="1"/>
      <c r="G351" s="8"/>
    </row>
    <row r="352" spans="1:7" ht="15.75" customHeight="1" x14ac:dyDescent="0.25">
      <c r="A352" s="1"/>
      <c r="B352" s="1"/>
      <c r="C352" s="1"/>
      <c r="D352" s="1"/>
      <c r="E352" s="1"/>
      <c r="F352" s="1"/>
      <c r="G352" s="8"/>
    </row>
    <row r="353" spans="1:7" ht="15.75" customHeight="1" x14ac:dyDescent="0.25">
      <c r="A353" s="1"/>
      <c r="B353" s="1"/>
      <c r="C353" s="1"/>
      <c r="D353" s="1"/>
      <c r="E353" s="1"/>
      <c r="F353" s="1"/>
      <c r="G353" s="8"/>
    </row>
    <row r="354" spans="1:7" ht="15.75" customHeight="1" x14ac:dyDescent="0.25">
      <c r="A354" s="1"/>
      <c r="B354" s="1"/>
      <c r="C354" s="1"/>
      <c r="D354" s="1"/>
      <c r="E354" s="1"/>
      <c r="F354" s="1"/>
      <c r="G354" s="8"/>
    </row>
    <row r="355" spans="1:7" ht="15.75" customHeight="1" x14ac:dyDescent="0.25">
      <c r="A355" s="1"/>
      <c r="B355" s="1"/>
      <c r="C355" s="1"/>
      <c r="D355" s="1"/>
      <c r="E355" s="1"/>
      <c r="F355" s="1"/>
      <c r="G355" s="8"/>
    </row>
    <row r="356" spans="1:7" ht="15.75" customHeight="1" x14ac:dyDescent="0.25">
      <c r="A356" s="1"/>
      <c r="B356" s="1"/>
      <c r="C356" s="1"/>
      <c r="D356" s="1"/>
      <c r="E356" s="1"/>
      <c r="F356" s="1"/>
      <c r="G356" s="8"/>
    </row>
    <row r="357" spans="1:7" ht="15.75" customHeight="1" x14ac:dyDescent="0.25">
      <c r="A357" s="1"/>
      <c r="B357" s="1"/>
      <c r="C357" s="1"/>
      <c r="D357" s="1"/>
      <c r="E357" s="1"/>
      <c r="F357" s="1"/>
      <c r="G357" s="8"/>
    </row>
    <row r="358" spans="1:7" ht="15.75" customHeight="1" x14ac:dyDescent="0.25">
      <c r="A358" s="1"/>
      <c r="B358" s="1"/>
      <c r="C358" s="1"/>
      <c r="D358" s="1"/>
      <c r="E358" s="1"/>
      <c r="F358" s="1"/>
      <c r="G358" s="8"/>
    </row>
    <row r="359" spans="1:7" ht="15.75" customHeight="1" x14ac:dyDescent="0.25">
      <c r="A359" s="1"/>
      <c r="B359" s="1"/>
      <c r="C359" s="1"/>
      <c r="D359" s="1"/>
      <c r="E359" s="1"/>
      <c r="F359" s="1"/>
      <c r="G359" s="8"/>
    </row>
    <row r="360" spans="1:7" ht="15.75" customHeight="1" x14ac:dyDescent="0.25">
      <c r="A360" s="1"/>
      <c r="B360" s="1"/>
      <c r="C360" s="1"/>
      <c r="D360" s="1"/>
      <c r="E360" s="1"/>
      <c r="F360" s="1"/>
      <c r="G360" s="8"/>
    </row>
    <row r="361" spans="1:7" ht="15.75" customHeight="1" x14ac:dyDescent="0.25">
      <c r="A361" s="1"/>
      <c r="B361" s="1"/>
      <c r="C361" s="1"/>
      <c r="D361" s="1"/>
      <c r="E361" s="1"/>
      <c r="F361" s="1"/>
      <c r="G361" s="8"/>
    </row>
    <row r="362" spans="1:7" ht="15.75" customHeight="1" x14ac:dyDescent="0.25">
      <c r="A362" s="1"/>
      <c r="B362" s="1"/>
      <c r="C362" s="1"/>
      <c r="D362" s="1"/>
      <c r="E362" s="1"/>
      <c r="F362" s="1"/>
      <c r="G362" s="8"/>
    </row>
    <row r="363" spans="1:7" ht="15.75" customHeight="1" x14ac:dyDescent="0.25">
      <c r="A363" s="1"/>
      <c r="B363" s="1"/>
      <c r="C363" s="1"/>
      <c r="D363" s="1"/>
      <c r="E363" s="1"/>
      <c r="F363" s="1"/>
      <c r="G363" s="8"/>
    </row>
    <row r="364" spans="1:7" ht="15.75" customHeight="1" x14ac:dyDescent="0.25">
      <c r="A364" s="1"/>
      <c r="B364" s="1"/>
      <c r="C364" s="1"/>
      <c r="D364" s="1"/>
      <c r="E364" s="1"/>
      <c r="F364" s="1"/>
      <c r="G364" s="8"/>
    </row>
    <row r="365" spans="1:7" ht="15.75" customHeight="1" x14ac:dyDescent="0.25">
      <c r="A365" s="1"/>
      <c r="B365" s="1"/>
      <c r="C365" s="1"/>
      <c r="D365" s="1"/>
      <c r="E365" s="1"/>
      <c r="F365" s="1"/>
      <c r="G365" s="8"/>
    </row>
    <row r="366" spans="1:7" ht="15.75" customHeight="1" x14ac:dyDescent="0.25">
      <c r="A366" s="1"/>
      <c r="B366" s="1"/>
      <c r="C366" s="1"/>
      <c r="D366" s="1"/>
      <c r="E366" s="1"/>
      <c r="F366" s="1"/>
      <c r="G366" s="8"/>
    </row>
    <row r="367" spans="1:7" ht="15.75" customHeight="1" x14ac:dyDescent="0.25">
      <c r="A367" s="1"/>
      <c r="B367" s="1"/>
      <c r="C367" s="1"/>
      <c r="D367" s="1"/>
      <c r="E367" s="1"/>
      <c r="F367" s="1"/>
      <c r="G367" s="8"/>
    </row>
    <row r="368" spans="1:7" ht="15.75" customHeight="1" x14ac:dyDescent="0.25">
      <c r="A368" s="1"/>
      <c r="B368" s="1"/>
      <c r="C368" s="1"/>
      <c r="D368" s="1"/>
      <c r="E368" s="1"/>
      <c r="F368" s="1"/>
      <c r="G368" s="8"/>
    </row>
    <row r="369" spans="1:7" ht="15.75" customHeight="1" x14ac:dyDescent="0.25">
      <c r="A369" s="1"/>
      <c r="B369" s="1"/>
      <c r="C369" s="1"/>
      <c r="D369" s="1"/>
      <c r="E369" s="1"/>
      <c r="F369" s="1"/>
      <c r="G369" s="8"/>
    </row>
    <row r="370" spans="1:7" ht="15.75" customHeight="1" x14ac:dyDescent="0.25">
      <c r="A370" s="1"/>
      <c r="B370" s="1"/>
      <c r="C370" s="1"/>
      <c r="D370" s="1"/>
      <c r="E370" s="1"/>
      <c r="F370" s="1"/>
      <c r="G370" s="8"/>
    </row>
    <row r="371" spans="1:7" ht="15.75" customHeight="1" x14ac:dyDescent="0.25">
      <c r="A371" s="1"/>
      <c r="B371" s="1"/>
      <c r="C371" s="1"/>
      <c r="D371" s="1"/>
      <c r="E371" s="1"/>
      <c r="F371" s="1"/>
      <c r="G371" s="8"/>
    </row>
    <row r="372" spans="1:7" ht="15.75" customHeight="1" x14ac:dyDescent="0.25">
      <c r="A372" s="1"/>
      <c r="B372" s="1"/>
      <c r="C372" s="1"/>
      <c r="D372" s="1"/>
      <c r="E372" s="1"/>
      <c r="F372" s="1"/>
      <c r="G372" s="8"/>
    </row>
    <row r="373" spans="1:7" ht="15.75" customHeight="1" x14ac:dyDescent="0.25">
      <c r="A373" s="1"/>
      <c r="B373" s="1"/>
      <c r="C373" s="1"/>
      <c r="D373" s="1"/>
      <c r="E373" s="1"/>
      <c r="F373" s="1"/>
      <c r="G373" s="8"/>
    </row>
    <row r="374" spans="1:7" ht="15.75" customHeight="1" x14ac:dyDescent="0.25">
      <c r="A374" s="1"/>
      <c r="B374" s="1"/>
      <c r="C374" s="1"/>
      <c r="D374" s="1"/>
      <c r="E374" s="1"/>
      <c r="F374" s="1"/>
      <c r="G374" s="8"/>
    </row>
    <row r="375" spans="1:7" ht="15.75" customHeight="1" x14ac:dyDescent="0.25">
      <c r="A375" s="1"/>
      <c r="B375" s="1"/>
      <c r="C375" s="1"/>
      <c r="D375" s="1"/>
      <c r="E375" s="1"/>
      <c r="F375" s="1"/>
      <c r="G375" s="8"/>
    </row>
    <row r="376" spans="1:7" ht="15.75" customHeight="1" x14ac:dyDescent="0.25">
      <c r="A376" s="1"/>
      <c r="B376" s="1"/>
      <c r="C376" s="1"/>
      <c r="D376" s="1"/>
      <c r="E376" s="1"/>
      <c r="F376" s="1"/>
      <c r="G376" s="8"/>
    </row>
    <row r="377" spans="1:7" ht="15.75" customHeight="1" x14ac:dyDescent="0.25">
      <c r="A377" s="1"/>
      <c r="B377" s="1"/>
      <c r="C377" s="1"/>
      <c r="D377" s="1"/>
      <c r="E377" s="1"/>
      <c r="F377" s="1"/>
      <c r="G377" s="8"/>
    </row>
    <row r="378" spans="1:7" ht="15.75" customHeight="1" x14ac:dyDescent="0.25">
      <c r="A378" s="1"/>
      <c r="B378" s="1"/>
      <c r="C378" s="1"/>
      <c r="D378" s="1"/>
      <c r="E378" s="1"/>
      <c r="F378" s="1"/>
      <c r="G378" s="8"/>
    </row>
    <row r="379" spans="1:7" ht="15.75" customHeight="1" x14ac:dyDescent="0.25">
      <c r="A379" s="1"/>
      <c r="B379" s="1"/>
      <c r="C379" s="1"/>
      <c r="D379" s="1"/>
      <c r="E379" s="1"/>
      <c r="F379" s="1"/>
      <c r="G379" s="8"/>
    </row>
    <row r="380" spans="1:7" ht="15.75" customHeight="1" x14ac:dyDescent="0.25">
      <c r="A380" s="1"/>
      <c r="B380" s="1"/>
      <c r="C380" s="1"/>
      <c r="D380" s="1"/>
      <c r="E380" s="1"/>
      <c r="F380" s="1"/>
      <c r="G380" s="8"/>
    </row>
    <row r="381" spans="1:7" ht="15.75" customHeight="1" x14ac:dyDescent="0.25">
      <c r="A381" s="1"/>
      <c r="B381" s="1"/>
      <c r="C381" s="1"/>
      <c r="D381" s="1"/>
      <c r="E381" s="1"/>
      <c r="F381" s="1"/>
      <c r="G381" s="8"/>
    </row>
    <row r="382" spans="1:7" ht="15.75" customHeight="1" x14ac:dyDescent="0.25">
      <c r="A382" s="1"/>
      <c r="B382" s="1"/>
      <c r="C382" s="1"/>
      <c r="D382" s="1"/>
      <c r="E382" s="1"/>
      <c r="F382" s="1"/>
      <c r="G382" s="8"/>
    </row>
    <row r="383" spans="1:7" ht="15.75" customHeight="1" x14ac:dyDescent="0.25">
      <c r="A383" s="1"/>
      <c r="B383" s="1"/>
      <c r="C383" s="1"/>
      <c r="D383" s="1"/>
      <c r="E383" s="1"/>
      <c r="F383" s="1"/>
      <c r="G383" s="8"/>
    </row>
    <row r="384" spans="1:7" ht="15.75" customHeight="1" x14ac:dyDescent="0.25">
      <c r="A384" s="1"/>
      <c r="B384" s="1"/>
      <c r="C384" s="1"/>
      <c r="D384" s="1"/>
      <c r="E384" s="1"/>
      <c r="F384" s="1"/>
      <c r="G384" s="8"/>
    </row>
    <row r="385" spans="1:7" ht="15.75" customHeight="1" x14ac:dyDescent="0.25">
      <c r="A385" s="1"/>
      <c r="B385" s="1"/>
      <c r="C385" s="1"/>
      <c r="D385" s="1"/>
      <c r="E385" s="1"/>
      <c r="F385" s="1"/>
      <c r="G385" s="8"/>
    </row>
    <row r="386" spans="1:7" ht="15.75" customHeight="1" x14ac:dyDescent="0.25">
      <c r="A386" s="1"/>
      <c r="B386" s="1"/>
      <c r="C386" s="1"/>
      <c r="D386" s="1"/>
      <c r="E386" s="1"/>
      <c r="F386" s="1"/>
      <c r="G386" s="8"/>
    </row>
    <row r="387" spans="1:7" ht="15.75" customHeight="1" x14ac:dyDescent="0.25">
      <c r="A387" s="1"/>
      <c r="B387" s="1"/>
      <c r="C387" s="1"/>
      <c r="D387" s="1"/>
      <c r="E387" s="1"/>
      <c r="F387" s="1"/>
      <c r="G387" s="8"/>
    </row>
    <row r="388" spans="1:7" ht="15.75" customHeight="1" x14ac:dyDescent="0.25">
      <c r="A388" s="1"/>
      <c r="B388" s="1"/>
      <c r="C388" s="1"/>
      <c r="D388" s="1"/>
      <c r="E388" s="1"/>
      <c r="F388" s="1"/>
      <c r="G388" s="8"/>
    </row>
    <row r="389" spans="1:7" ht="15.75" customHeight="1" x14ac:dyDescent="0.25">
      <c r="A389" s="1"/>
      <c r="B389" s="1"/>
      <c r="C389" s="1"/>
      <c r="D389" s="1"/>
      <c r="E389" s="1"/>
      <c r="F389" s="1"/>
      <c r="G389" s="8"/>
    </row>
    <row r="390" spans="1:7" ht="15.75" customHeight="1" x14ac:dyDescent="0.25">
      <c r="A390" s="1"/>
      <c r="B390" s="1"/>
      <c r="C390" s="1"/>
      <c r="D390" s="1"/>
      <c r="E390" s="1"/>
      <c r="F390" s="1"/>
      <c r="G390" s="8"/>
    </row>
    <row r="391" spans="1:7" ht="15.75" customHeight="1" x14ac:dyDescent="0.25">
      <c r="A391" s="1"/>
      <c r="B391" s="1"/>
      <c r="C391" s="1"/>
      <c r="D391" s="1"/>
      <c r="E391" s="1"/>
      <c r="F391" s="1"/>
      <c r="G391" s="8"/>
    </row>
    <row r="392" spans="1:7" ht="15.75" customHeight="1" x14ac:dyDescent="0.25">
      <c r="A392" s="1"/>
      <c r="B392" s="1"/>
      <c r="C392" s="1"/>
      <c r="D392" s="1"/>
      <c r="E392" s="1"/>
      <c r="F392" s="1"/>
      <c r="G392" s="8"/>
    </row>
    <row r="393" spans="1:7" ht="15.75" customHeight="1" x14ac:dyDescent="0.25">
      <c r="A393" s="1"/>
      <c r="B393" s="1"/>
      <c r="C393" s="1"/>
      <c r="D393" s="1"/>
      <c r="E393" s="1"/>
      <c r="F393" s="1"/>
      <c r="G393" s="8"/>
    </row>
    <row r="394" spans="1:7" ht="15.75" customHeight="1" x14ac:dyDescent="0.25">
      <c r="A394" s="1"/>
      <c r="B394" s="1"/>
      <c r="C394" s="1"/>
      <c r="D394" s="1"/>
      <c r="E394" s="1"/>
      <c r="F394" s="1"/>
      <c r="G394" s="8"/>
    </row>
    <row r="395" spans="1:7" ht="15.75" customHeight="1" x14ac:dyDescent="0.25">
      <c r="A395" s="1"/>
      <c r="B395" s="1"/>
      <c r="C395" s="1"/>
      <c r="D395" s="1"/>
      <c r="E395" s="1"/>
      <c r="F395" s="1"/>
      <c r="G395" s="8"/>
    </row>
    <row r="396" spans="1:7" ht="15.75" customHeight="1" x14ac:dyDescent="0.25">
      <c r="A396" s="1"/>
      <c r="B396" s="1"/>
      <c r="C396" s="1"/>
      <c r="D396" s="1"/>
      <c r="E396" s="1"/>
      <c r="F396" s="1"/>
      <c r="G396" s="8"/>
    </row>
    <row r="397" spans="1:7" ht="15.75" customHeight="1" x14ac:dyDescent="0.25">
      <c r="A397" s="1"/>
      <c r="B397" s="1"/>
      <c r="C397" s="1"/>
      <c r="D397" s="1"/>
      <c r="E397" s="1"/>
      <c r="F397" s="1"/>
      <c r="G397" s="8"/>
    </row>
    <row r="398" spans="1:7" ht="15.75" customHeight="1" x14ac:dyDescent="0.25">
      <c r="A398" s="1"/>
      <c r="B398" s="1"/>
      <c r="C398" s="1"/>
      <c r="D398" s="1"/>
      <c r="E398" s="1"/>
      <c r="F398" s="1"/>
      <c r="G398" s="8"/>
    </row>
    <row r="399" spans="1:7" ht="15.75" customHeight="1" x14ac:dyDescent="0.25">
      <c r="A399" s="1"/>
      <c r="B399" s="1"/>
      <c r="C399" s="1"/>
      <c r="D399" s="1"/>
      <c r="E399" s="1"/>
      <c r="F399" s="1"/>
      <c r="G399" s="8"/>
    </row>
    <row r="400" spans="1:7" ht="15.75" customHeight="1" x14ac:dyDescent="0.25">
      <c r="A400" s="1"/>
      <c r="B400" s="1"/>
      <c r="C400" s="1"/>
      <c r="D400" s="1"/>
      <c r="E400" s="1"/>
      <c r="F400" s="1"/>
      <c r="G400" s="8"/>
    </row>
    <row r="401" spans="1:7" ht="15.75" customHeight="1" x14ac:dyDescent="0.25">
      <c r="A401" s="1"/>
      <c r="B401" s="1"/>
      <c r="C401" s="1"/>
      <c r="D401" s="1"/>
      <c r="E401" s="1"/>
      <c r="F401" s="1"/>
      <c r="G401" s="8"/>
    </row>
    <row r="402" spans="1:7" ht="15.75" customHeight="1" x14ac:dyDescent="0.25">
      <c r="A402" s="1"/>
      <c r="B402" s="1"/>
      <c r="C402" s="1"/>
      <c r="D402" s="1"/>
      <c r="E402" s="1"/>
      <c r="F402" s="1"/>
      <c r="G402" s="8"/>
    </row>
    <row r="403" spans="1:7" ht="15.75" customHeight="1" x14ac:dyDescent="0.25">
      <c r="A403" s="1"/>
      <c r="B403" s="1"/>
      <c r="C403" s="1"/>
      <c r="D403" s="1"/>
      <c r="E403" s="1"/>
      <c r="F403" s="1"/>
      <c r="G403" s="8"/>
    </row>
    <row r="404" spans="1:7" ht="15.75" customHeight="1" x14ac:dyDescent="0.25">
      <c r="A404" s="1"/>
      <c r="B404" s="1"/>
      <c r="C404" s="1"/>
      <c r="D404" s="1"/>
      <c r="E404" s="1"/>
      <c r="F404" s="1"/>
      <c r="G404" s="8"/>
    </row>
    <row r="405" spans="1:7" ht="15.75" customHeight="1" x14ac:dyDescent="0.25">
      <c r="A405" s="1"/>
      <c r="B405" s="1"/>
      <c r="C405" s="1"/>
      <c r="D405" s="1"/>
      <c r="E405" s="1"/>
      <c r="F405" s="1"/>
      <c r="G405" s="8"/>
    </row>
    <row r="406" spans="1:7" ht="15.75" customHeight="1" x14ac:dyDescent="0.25">
      <c r="A406" s="1"/>
      <c r="B406" s="1"/>
      <c r="C406" s="1"/>
      <c r="D406" s="1"/>
      <c r="E406" s="1"/>
      <c r="F406" s="1"/>
      <c r="G406" s="8"/>
    </row>
    <row r="407" spans="1:7" ht="15.75" customHeight="1" x14ac:dyDescent="0.25">
      <c r="A407" s="1"/>
      <c r="B407" s="1"/>
      <c r="C407" s="1"/>
      <c r="D407" s="1"/>
      <c r="E407" s="1"/>
      <c r="F407" s="1"/>
      <c r="G407" s="8"/>
    </row>
    <row r="408" spans="1:7" ht="15.75" customHeight="1" x14ac:dyDescent="0.25">
      <c r="A408" s="1"/>
      <c r="B408" s="1"/>
      <c r="C408" s="1"/>
      <c r="D408" s="1"/>
      <c r="E408" s="1"/>
      <c r="F408" s="1"/>
      <c r="G408" s="8"/>
    </row>
    <row r="409" spans="1:7" ht="15.75" customHeight="1" x14ac:dyDescent="0.25">
      <c r="A409" s="1"/>
      <c r="B409" s="1"/>
      <c r="C409" s="1"/>
      <c r="D409" s="1"/>
      <c r="E409" s="1"/>
      <c r="F409" s="1"/>
      <c r="G409" s="8"/>
    </row>
    <row r="410" spans="1:7" ht="15.75" customHeight="1" x14ac:dyDescent="0.25">
      <c r="A410" s="1"/>
      <c r="B410" s="1"/>
      <c r="C410" s="1"/>
      <c r="D410" s="1"/>
      <c r="E410" s="1"/>
      <c r="F410" s="1"/>
      <c r="G410" s="8"/>
    </row>
    <row r="411" spans="1:7" ht="15.75" customHeight="1" x14ac:dyDescent="0.25">
      <c r="A411" s="1"/>
      <c r="B411" s="1"/>
      <c r="C411" s="1"/>
      <c r="D411" s="1"/>
      <c r="E411" s="1"/>
      <c r="F411" s="1"/>
      <c r="G411" s="8"/>
    </row>
    <row r="412" spans="1:7" ht="15.75" customHeight="1" x14ac:dyDescent="0.25">
      <c r="A412" s="1"/>
      <c r="B412" s="1"/>
      <c r="C412" s="1"/>
      <c r="D412" s="1"/>
      <c r="E412" s="1"/>
      <c r="F412" s="1"/>
      <c r="G412" s="8"/>
    </row>
    <row r="413" spans="1:7" ht="15.75" customHeight="1" x14ac:dyDescent="0.25">
      <c r="A413" s="1"/>
      <c r="B413" s="1"/>
      <c r="C413" s="1"/>
      <c r="D413" s="1"/>
      <c r="E413" s="1"/>
      <c r="F413" s="1"/>
      <c r="G413" s="8"/>
    </row>
    <row r="414" spans="1:7" ht="15.75" customHeight="1" x14ac:dyDescent="0.25">
      <c r="A414" s="1"/>
      <c r="B414" s="1"/>
      <c r="C414" s="1"/>
      <c r="D414" s="1"/>
      <c r="E414" s="1"/>
      <c r="F414" s="1"/>
      <c r="G414" s="8"/>
    </row>
    <row r="415" spans="1:7" ht="15.75" customHeight="1" x14ac:dyDescent="0.25">
      <c r="A415" s="1"/>
      <c r="B415" s="1"/>
      <c r="C415" s="1"/>
      <c r="D415" s="1"/>
      <c r="E415" s="1"/>
      <c r="F415" s="1"/>
      <c r="G415" s="8"/>
    </row>
    <row r="416" spans="1:7" ht="15.75" customHeight="1" x14ac:dyDescent="0.25">
      <c r="A416" s="1"/>
      <c r="B416" s="1"/>
      <c r="C416" s="1"/>
      <c r="D416" s="1"/>
      <c r="E416" s="1"/>
      <c r="F416" s="1"/>
      <c r="G416" s="8"/>
    </row>
    <row r="417" spans="1:7" ht="15.75" customHeight="1" x14ac:dyDescent="0.25">
      <c r="A417" s="1"/>
      <c r="B417" s="1"/>
      <c r="C417" s="1"/>
      <c r="D417" s="1"/>
      <c r="E417" s="1"/>
      <c r="F417" s="1"/>
      <c r="G417" s="8"/>
    </row>
    <row r="418" spans="1:7" ht="15.75" customHeight="1" x14ac:dyDescent="0.25">
      <c r="A418" s="1"/>
      <c r="B418" s="1"/>
      <c r="C418" s="1"/>
      <c r="D418" s="1"/>
      <c r="E418" s="1"/>
      <c r="F418" s="1"/>
      <c r="G418" s="8"/>
    </row>
    <row r="419" spans="1:7" ht="15.75" customHeight="1" x14ac:dyDescent="0.25">
      <c r="A419" s="1"/>
      <c r="B419" s="1"/>
      <c r="C419" s="1"/>
      <c r="D419" s="1"/>
      <c r="E419" s="1"/>
      <c r="F419" s="1"/>
      <c r="G419" s="8"/>
    </row>
    <row r="420" spans="1:7" ht="15.75" customHeight="1" x14ac:dyDescent="0.25">
      <c r="A420" s="1"/>
      <c r="B420" s="1"/>
      <c r="C420" s="1"/>
      <c r="D420" s="1"/>
      <c r="E420" s="1"/>
      <c r="F420" s="1"/>
      <c r="G420" s="8"/>
    </row>
    <row r="421" spans="1:7" ht="15.75" customHeight="1" x14ac:dyDescent="0.25">
      <c r="A421" s="1"/>
      <c r="B421" s="1"/>
      <c r="C421" s="1"/>
      <c r="D421" s="1"/>
      <c r="E421" s="1"/>
      <c r="F421" s="1"/>
      <c r="G421" s="8"/>
    </row>
    <row r="422" spans="1:7" ht="15.75" customHeight="1" x14ac:dyDescent="0.25">
      <c r="A422" s="1"/>
      <c r="B422" s="1"/>
      <c r="C422" s="1"/>
      <c r="D422" s="1"/>
      <c r="E422" s="1"/>
      <c r="F422" s="1"/>
      <c r="G422" s="8"/>
    </row>
    <row r="423" spans="1:7" ht="15.75" customHeight="1" x14ac:dyDescent="0.25">
      <c r="A423" s="1"/>
      <c r="B423" s="1"/>
      <c r="C423" s="1"/>
      <c r="D423" s="1"/>
      <c r="E423" s="1"/>
      <c r="F423" s="1"/>
      <c r="G423" s="8"/>
    </row>
    <row r="424" spans="1:7" ht="15.75" customHeight="1" x14ac:dyDescent="0.25">
      <c r="A424" s="1"/>
      <c r="B424" s="1"/>
      <c r="C424" s="1"/>
      <c r="D424" s="1"/>
      <c r="E424" s="1"/>
      <c r="F424" s="1"/>
      <c r="G424" s="8"/>
    </row>
    <row r="425" spans="1:7" ht="15.75" customHeight="1" x14ac:dyDescent="0.25">
      <c r="A425" s="1"/>
      <c r="B425" s="1"/>
      <c r="C425" s="1"/>
      <c r="D425" s="1"/>
      <c r="E425" s="1"/>
      <c r="F425" s="1"/>
      <c r="G425" s="8"/>
    </row>
    <row r="426" spans="1:7" ht="15.75" customHeight="1" x14ac:dyDescent="0.25">
      <c r="A426" s="1"/>
      <c r="B426" s="1"/>
      <c r="C426" s="1"/>
      <c r="D426" s="1"/>
      <c r="E426" s="1"/>
      <c r="F426" s="1"/>
      <c r="G426" s="8"/>
    </row>
    <row r="427" spans="1:7" ht="15.75" customHeight="1" x14ac:dyDescent="0.25">
      <c r="A427" s="1"/>
      <c r="B427" s="1"/>
      <c r="C427" s="1"/>
      <c r="D427" s="1"/>
      <c r="E427" s="1"/>
      <c r="F427" s="1"/>
      <c r="G427" s="8"/>
    </row>
    <row r="428" spans="1:7" ht="15.75" customHeight="1" x14ac:dyDescent="0.25">
      <c r="A428" s="1"/>
      <c r="B428" s="1"/>
      <c r="C428" s="1"/>
      <c r="D428" s="1"/>
      <c r="E428" s="1"/>
      <c r="F428" s="1"/>
      <c r="G428" s="8"/>
    </row>
    <row r="429" spans="1:7" ht="15.75" customHeight="1" x14ac:dyDescent="0.25">
      <c r="A429" s="1"/>
      <c r="B429" s="1"/>
      <c r="C429" s="1"/>
      <c r="D429" s="1"/>
      <c r="E429" s="1"/>
      <c r="F429" s="1"/>
      <c r="G429" s="8"/>
    </row>
    <row r="430" spans="1:7" ht="15.75" customHeight="1" x14ac:dyDescent="0.25">
      <c r="A430" s="1"/>
      <c r="B430" s="1"/>
      <c r="C430" s="1"/>
      <c r="D430" s="1"/>
      <c r="E430" s="1"/>
      <c r="F430" s="1"/>
      <c r="G430" s="8"/>
    </row>
    <row r="431" spans="1:7" ht="15.75" customHeight="1" x14ac:dyDescent="0.25">
      <c r="A431" s="1"/>
      <c r="B431" s="1"/>
      <c r="C431" s="1"/>
      <c r="D431" s="1"/>
      <c r="E431" s="1"/>
      <c r="F431" s="1"/>
      <c r="G431" s="8"/>
    </row>
    <row r="432" spans="1:7" ht="15.75" customHeight="1" x14ac:dyDescent="0.25">
      <c r="A432" s="1"/>
      <c r="B432" s="1"/>
      <c r="C432" s="1"/>
      <c r="D432" s="1"/>
      <c r="E432" s="1"/>
      <c r="F432" s="1"/>
      <c r="G432" s="8"/>
    </row>
    <row r="433" spans="1:7" ht="15.75" customHeight="1" x14ac:dyDescent="0.25">
      <c r="A433" s="1"/>
      <c r="B433" s="1"/>
      <c r="C433" s="1"/>
      <c r="D433" s="1"/>
      <c r="E433" s="1"/>
      <c r="F433" s="1"/>
      <c r="G433" s="8"/>
    </row>
    <row r="434" spans="1:7" ht="15.75" customHeight="1" x14ac:dyDescent="0.25">
      <c r="A434" s="1"/>
      <c r="B434" s="1"/>
      <c r="C434" s="1"/>
      <c r="D434" s="1"/>
      <c r="E434" s="1"/>
      <c r="F434" s="1"/>
      <c r="G434" s="8"/>
    </row>
    <row r="435" spans="1:7" ht="15.75" customHeight="1" x14ac:dyDescent="0.25">
      <c r="A435" s="1"/>
      <c r="B435" s="1"/>
      <c r="C435" s="1"/>
      <c r="D435" s="1"/>
      <c r="E435" s="1"/>
      <c r="F435" s="1"/>
      <c r="G435" s="8"/>
    </row>
    <row r="436" spans="1:7" ht="15.75" customHeight="1" x14ac:dyDescent="0.25">
      <c r="A436" s="1"/>
      <c r="B436" s="1"/>
      <c r="C436" s="1"/>
      <c r="D436" s="1"/>
      <c r="E436" s="1"/>
      <c r="F436" s="1"/>
      <c r="G436" s="8"/>
    </row>
    <row r="437" spans="1:7" ht="15.75" customHeight="1" x14ac:dyDescent="0.25">
      <c r="A437" s="1"/>
      <c r="B437" s="1"/>
      <c r="C437" s="1"/>
      <c r="D437" s="1"/>
      <c r="E437" s="1"/>
      <c r="F437" s="1"/>
      <c r="G437" s="8"/>
    </row>
    <row r="438" spans="1:7" ht="15.75" customHeight="1" x14ac:dyDescent="0.25">
      <c r="A438" s="1"/>
      <c r="B438" s="1"/>
      <c r="C438" s="1"/>
      <c r="D438" s="1"/>
      <c r="E438" s="1"/>
      <c r="F438" s="1"/>
      <c r="G438" s="8"/>
    </row>
    <row r="439" spans="1:7" ht="15.75" customHeight="1" x14ac:dyDescent="0.25">
      <c r="A439" s="1"/>
      <c r="B439" s="1"/>
      <c r="C439" s="1"/>
      <c r="D439" s="1"/>
      <c r="E439" s="1"/>
      <c r="F439" s="1"/>
      <c r="G439" s="8"/>
    </row>
    <row r="440" spans="1:7" ht="15.75" customHeight="1" x14ac:dyDescent="0.25">
      <c r="A440" s="1"/>
      <c r="B440" s="1"/>
      <c r="C440" s="1"/>
      <c r="D440" s="1"/>
      <c r="E440" s="1"/>
      <c r="F440" s="1"/>
      <c r="G440" s="8"/>
    </row>
    <row r="441" spans="1:7" ht="15.75" customHeight="1" x14ac:dyDescent="0.25">
      <c r="A441" s="1"/>
      <c r="B441" s="1"/>
      <c r="C441" s="1"/>
      <c r="D441" s="1"/>
      <c r="E441" s="1"/>
      <c r="F441" s="1"/>
      <c r="G441" s="8"/>
    </row>
    <row r="442" spans="1:7" ht="15.75" customHeight="1" x14ac:dyDescent="0.25">
      <c r="A442" s="1"/>
      <c r="B442" s="1"/>
      <c r="C442" s="1"/>
      <c r="D442" s="1"/>
      <c r="E442" s="1"/>
      <c r="F442" s="1"/>
      <c r="G442" s="8"/>
    </row>
    <row r="443" spans="1:7" ht="15.75" customHeight="1" x14ac:dyDescent="0.25">
      <c r="A443" s="1"/>
      <c r="B443" s="1"/>
      <c r="C443" s="1"/>
      <c r="D443" s="1"/>
      <c r="E443" s="1"/>
      <c r="F443" s="1"/>
      <c r="G443" s="8"/>
    </row>
    <row r="444" spans="1:7" ht="15.75" customHeight="1" x14ac:dyDescent="0.25">
      <c r="A444" s="1"/>
      <c r="B444" s="1"/>
      <c r="C444" s="1"/>
      <c r="D444" s="1"/>
      <c r="E444" s="1"/>
      <c r="F444" s="1"/>
      <c r="G444" s="8"/>
    </row>
    <row r="445" spans="1:7" ht="15.75" customHeight="1" x14ac:dyDescent="0.25">
      <c r="A445" s="1"/>
      <c r="B445" s="1"/>
      <c r="C445" s="1"/>
      <c r="D445" s="1"/>
      <c r="E445" s="1"/>
      <c r="F445" s="1"/>
      <c r="G445" s="8"/>
    </row>
    <row r="446" spans="1:7" ht="15.75" customHeight="1" x14ac:dyDescent="0.25">
      <c r="A446" s="1"/>
      <c r="B446" s="1"/>
      <c r="C446" s="1"/>
      <c r="D446" s="1"/>
      <c r="E446" s="1"/>
      <c r="F446" s="1"/>
      <c r="G446" s="8"/>
    </row>
    <row r="447" spans="1:7" ht="15.75" customHeight="1" x14ac:dyDescent="0.25">
      <c r="A447" s="1"/>
      <c r="B447" s="1"/>
      <c r="C447" s="1"/>
      <c r="D447" s="1"/>
      <c r="E447" s="1"/>
      <c r="F447" s="1"/>
      <c r="G447" s="8"/>
    </row>
    <row r="448" spans="1:7" ht="15.75" customHeight="1" x14ac:dyDescent="0.25">
      <c r="A448" s="1"/>
      <c r="B448" s="1"/>
      <c r="C448" s="1"/>
      <c r="D448" s="1"/>
      <c r="E448" s="1"/>
      <c r="F448" s="1"/>
      <c r="G448" s="8"/>
    </row>
    <row r="449" spans="1:7" ht="15.75" customHeight="1" x14ac:dyDescent="0.25">
      <c r="A449" s="1"/>
      <c r="B449" s="1"/>
      <c r="C449" s="1"/>
      <c r="D449" s="1"/>
      <c r="E449" s="1"/>
      <c r="F449" s="1"/>
      <c r="G449" s="8"/>
    </row>
    <row r="450" spans="1:7" ht="15.75" customHeight="1" x14ac:dyDescent="0.25">
      <c r="A450" s="1"/>
      <c r="B450" s="1"/>
      <c r="C450" s="1"/>
      <c r="D450" s="1"/>
      <c r="E450" s="1"/>
      <c r="F450" s="1"/>
      <c r="G450" s="8"/>
    </row>
    <row r="451" spans="1:7" ht="15.75" customHeight="1" x14ac:dyDescent="0.25">
      <c r="A451" s="1"/>
      <c r="B451" s="1"/>
      <c r="C451" s="1"/>
      <c r="D451" s="1"/>
      <c r="E451" s="1"/>
      <c r="F451" s="1"/>
      <c r="G451" s="8"/>
    </row>
    <row r="452" spans="1:7" ht="15.75" customHeight="1" x14ac:dyDescent="0.25">
      <c r="A452" s="1"/>
      <c r="B452" s="1"/>
      <c r="C452" s="1"/>
      <c r="D452" s="1"/>
      <c r="E452" s="1"/>
      <c r="F452" s="1"/>
      <c r="G452" s="8"/>
    </row>
    <row r="453" spans="1:7" ht="15.75" customHeight="1" x14ac:dyDescent="0.25">
      <c r="A453" s="1"/>
      <c r="B453" s="1"/>
      <c r="C453" s="1"/>
      <c r="D453" s="1"/>
      <c r="E453" s="1"/>
      <c r="F453" s="1"/>
      <c r="G453" s="8"/>
    </row>
    <row r="454" spans="1:7" ht="15.75" customHeight="1" x14ac:dyDescent="0.25">
      <c r="A454" s="1"/>
      <c r="B454" s="1"/>
      <c r="C454" s="1"/>
      <c r="D454" s="1"/>
      <c r="E454" s="1"/>
      <c r="F454" s="1"/>
      <c r="G454" s="8"/>
    </row>
    <row r="455" spans="1:7" ht="15.75" customHeight="1" x14ac:dyDescent="0.25">
      <c r="A455" s="1"/>
      <c r="B455" s="1"/>
      <c r="C455" s="1"/>
      <c r="D455" s="1"/>
      <c r="E455" s="1"/>
      <c r="F455" s="1"/>
      <c r="G455" s="8"/>
    </row>
    <row r="456" spans="1:7" ht="15.75" customHeight="1" x14ac:dyDescent="0.25">
      <c r="A456" s="1"/>
      <c r="B456" s="1"/>
      <c r="C456" s="1"/>
      <c r="D456" s="1"/>
      <c r="E456" s="1"/>
      <c r="F456" s="1"/>
      <c r="G456" s="8"/>
    </row>
    <row r="457" spans="1:7" ht="15.75" customHeight="1" x14ac:dyDescent="0.25">
      <c r="A457" s="1"/>
      <c r="B457" s="1"/>
      <c r="C457" s="1"/>
      <c r="D457" s="1"/>
      <c r="E457" s="1"/>
      <c r="F457" s="1"/>
      <c r="G457" s="8"/>
    </row>
    <row r="458" spans="1:7" ht="15.75" customHeight="1" x14ac:dyDescent="0.25">
      <c r="A458" s="1"/>
      <c r="B458" s="1"/>
      <c r="C458" s="1"/>
      <c r="D458" s="1"/>
      <c r="E458" s="1"/>
      <c r="F458" s="1"/>
      <c r="G458" s="8"/>
    </row>
    <row r="459" spans="1:7" ht="15.75" customHeight="1" x14ac:dyDescent="0.25">
      <c r="A459" s="1"/>
      <c r="B459" s="1"/>
      <c r="C459" s="1"/>
      <c r="D459" s="1"/>
      <c r="E459" s="1"/>
      <c r="F459" s="1"/>
      <c r="G459" s="8"/>
    </row>
    <row r="460" spans="1:7" ht="15.75" customHeight="1" x14ac:dyDescent="0.25">
      <c r="A460" s="1"/>
      <c r="B460" s="1"/>
      <c r="C460" s="1"/>
      <c r="D460" s="1"/>
      <c r="E460" s="1"/>
      <c r="F460" s="1"/>
      <c r="G460" s="8"/>
    </row>
    <row r="461" spans="1:7" ht="15.75" customHeight="1" x14ac:dyDescent="0.25">
      <c r="A461" s="1"/>
      <c r="B461" s="1"/>
      <c r="C461" s="1"/>
      <c r="D461" s="1"/>
      <c r="E461" s="1"/>
      <c r="F461" s="1"/>
      <c r="G461" s="8"/>
    </row>
    <row r="462" spans="1:7" ht="15.75" customHeight="1" x14ac:dyDescent="0.25">
      <c r="A462" s="1"/>
      <c r="B462" s="1"/>
      <c r="C462" s="1"/>
      <c r="D462" s="1"/>
      <c r="E462" s="1"/>
      <c r="F462" s="1"/>
      <c r="G462" s="8"/>
    </row>
    <row r="463" spans="1:7" ht="15.75" customHeight="1" x14ac:dyDescent="0.25">
      <c r="A463" s="1"/>
      <c r="B463" s="1"/>
      <c r="C463" s="1"/>
      <c r="D463" s="1"/>
      <c r="E463" s="1"/>
      <c r="F463" s="1"/>
      <c r="G463" s="8"/>
    </row>
    <row r="464" spans="1:7" ht="15.75" customHeight="1" x14ac:dyDescent="0.25">
      <c r="A464" s="1"/>
      <c r="B464" s="1"/>
      <c r="C464" s="1"/>
      <c r="D464" s="1"/>
      <c r="E464" s="1"/>
      <c r="F464" s="1"/>
      <c r="G464" s="8"/>
    </row>
    <row r="465" spans="1:7" ht="15.75" customHeight="1" x14ac:dyDescent="0.25">
      <c r="A465" s="1"/>
      <c r="B465" s="1"/>
      <c r="C465" s="1"/>
      <c r="D465" s="1"/>
      <c r="E465" s="1"/>
      <c r="F465" s="1"/>
      <c r="G465" s="8"/>
    </row>
    <row r="466" spans="1:7" ht="15.75" customHeight="1" x14ac:dyDescent="0.25">
      <c r="A466" s="1"/>
      <c r="B466" s="1"/>
      <c r="C466" s="1"/>
      <c r="D466" s="1"/>
      <c r="E466" s="1"/>
      <c r="F466" s="1"/>
      <c r="G466" s="8"/>
    </row>
    <row r="467" spans="1:7" ht="15.75" customHeight="1" x14ac:dyDescent="0.25">
      <c r="A467" s="1"/>
      <c r="B467" s="1"/>
      <c r="C467" s="1"/>
      <c r="D467" s="1"/>
      <c r="E467" s="1"/>
      <c r="F467" s="1"/>
      <c r="G467" s="8"/>
    </row>
    <row r="468" spans="1:7" ht="15.75" customHeight="1" x14ac:dyDescent="0.25">
      <c r="A468" s="1"/>
      <c r="B468" s="1"/>
      <c r="C468" s="1"/>
      <c r="D468" s="1"/>
      <c r="E468" s="1"/>
      <c r="F468" s="1"/>
      <c r="G468" s="8"/>
    </row>
    <row r="469" spans="1:7" ht="15.75" customHeight="1" x14ac:dyDescent="0.25">
      <c r="A469" s="1"/>
      <c r="B469" s="1"/>
      <c r="C469" s="1"/>
      <c r="D469" s="1"/>
      <c r="E469" s="1"/>
      <c r="F469" s="1"/>
      <c r="G469" s="8"/>
    </row>
    <row r="470" spans="1:7" ht="15.75" customHeight="1" x14ac:dyDescent="0.25">
      <c r="A470" s="1"/>
      <c r="B470" s="1"/>
      <c r="C470" s="1"/>
      <c r="D470" s="1"/>
      <c r="E470" s="1"/>
      <c r="F470" s="1"/>
      <c r="G470" s="8"/>
    </row>
    <row r="471" spans="1:7" ht="15.75" customHeight="1" x14ac:dyDescent="0.25">
      <c r="A471" s="1"/>
      <c r="B471" s="1"/>
      <c r="C471" s="1"/>
      <c r="D471" s="1"/>
      <c r="E471" s="1"/>
      <c r="F471" s="1"/>
      <c r="G471" s="8"/>
    </row>
    <row r="472" spans="1:7" ht="15.75" customHeight="1" x14ac:dyDescent="0.25">
      <c r="A472" s="1"/>
      <c r="B472" s="1"/>
      <c r="C472" s="1"/>
      <c r="D472" s="1"/>
      <c r="E472" s="1"/>
      <c r="F472" s="1"/>
      <c r="G472" s="8"/>
    </row>
    <row r="473" spans="1:7" ht="15.75" customHeight="1" x14ac:dyDescent="0.25">
      <c r="A473" s="1"/>
      <c r="B473" s="1"/>
      <c r="C473" s="1"/>
      <c r="D473" s="1"/>
      <c r="E473" s="1"/>
      <c r="F473" s="1"/>
      <c r="G473" s="8"/>
    </row>
    <row r="474" spans="1:7" ht="15.75" customHeight="1" x14ac:dyDescent="0.25">
      <c r="A474" s="1"/>
      <c r="B474" s="1"/>
      <c r="C474" s="1"/>
      <c r="D474" s="1"/>
      <c r="E474" s="1"/>
      <c r="F474" s="1"/>
      <c r="G474" s="8"/>
    </row>
    <row r="475" spans="1:7" ht="15.75" customHeight="1" x14ac:dyDescent="0.25">
      <c r="A475" s="1"/>
      <c r="B475" s="1"/>
      <c r="C475" s="1"/>
      <c r="D475" s="1"/>
      <c r="E475" s="1"/>
      <c r="F475" s="1"/>
      <c r="G475" s="8"/>
    </row>
    <row r="476" spans="1:7" ht="15.75" customHeight="1" x14ac:dyDescent="0.25">
      <c r="A476" s="1"/>
      <c r="B476" s="1"/>
      <c r="C476" s="1"/>
      <c r="D476" s="1"/>
      <c r="E476" s="1"/>
      <c r="F476" s="1"/>
      <c r="G476" s="8"/>
    </row>
    <row r="477" spans="1:7" ht="15.75" customHeight="1" x14ac:dyDescent="0.25">
      <c r="A477" s="1"/>
      <c r="B477" s="1"/>
      <c r="C477" s="1"/>
      <c r="D477" s="1"/>
      <c r="E477" s="1"/>
      <c r="F477" s="1"/>
      <c r="G477" s="8"/>
    </row>
    <row r="478" spans="1:7" ht="15.75" customHeight="1" x14ac:dyDescent="0.25">
      <c r="A478" s="1"/>
      <c r="B478" s="1"/>
      <c r="C478" s="1"/>
      <c r="D478" s="1"/>
      <c r="E478" s="1"/>
      <c r="F478" s="1"/>
      <c r="G478" s="8"/>
    </row>
    <row r="479" spans="1:7" ht="15.75" customHeight="1" x14ac:dyDescent="0.25">
      <c r="A479" s="1"/>
      <c r="B479" s="1"/>
      <c r="C479" s="1"/>
      <c r="D479" s="1"/>
      <c r="E479" s="1"/>
      <c r="F479" s="1"/>
      <c r="G479" s="8"/>
    </row>
    <row r="480" spans="1:7" ht="15.75" customHeight="1" x14ac:dyDescent="0.25">
      <c r="A480" s="1"/>
      <c r="B480" s="1"/>
      <c r="C480" s="1"/>
      <c r="D480" s="1"/>
      <c r="E480" s="1"/>
      <c r="F480" s="1"/>
      <c r="G480" s="8"/>
    </row>
    <row r="481" spans="1:7" ht="15.75" customHeight="1" x14ac:dyDescent="0.25">
      <c r="A481" s="1"/>
      <c r="B481" s="1"/>
      <c r="C481" s="1"/>
      <c r="D481" s="1"/>
      <c r="E481" s="1"/>
      <c r="F481" s="1"/>
      <c r="G481" s="8"/>
    </row>
    <row r="482" spans="1:7" ht="15.75" customHeight="1" x14ac:dyDescent="0.25">
      <c r="A482" s="1"/>
      <c r="B482" s="1"/>
      <c r="C482" s="1"/>
      <c r="D482" s="1"/>
      <c r="E482" s="1"/>
      <c r="F482" s="1"/>
      <c r="G482" s="8"/>
    </row>
    <row r="483" spans="1:7" ht="15.75" customHeight="1" x14ac:dyDescent="0.25">
      <c r="A483" s="1"/>
      <c r="B483" s="1"/>
      <c r="C483" s="1"/>
      <c r="D483" s="1"/>
      <c r="E483" s="1"/>
      <c r="F483" s="1"/>
      <c r="G483" s="8"/>
    </row>
    <row r="484" spans="1:7" ht="15.75" customHeight="1" x14ac:dyDescent="0.25">
      <c r="A484" s="1"/>
      <c r="B484" s="1"/>
      <c r="C484" s="1"/>
      <c r="D484" s="1"/>
      <c r="E484" s="1"/>
      <c r="F484" s="1"/>
      <c r="G484" s="8"/>
    </row>
    <row r="485" spans="1:7" ht="15.75" customHeight="1" x14ac:dyDescent="0.25">
      <c r="A485" s="1"/>
      <c r="B485" s="1"/>
      <c r="C485" s="1"/>
      <c r="D485" s="1"/>
      <c r="E485" s="1"/>
      <c r="F485" s="1"/>
      <c r="G485" s="8"/>
    </row>
    <row r="486" spans="1:7" ht="15.75" customHeight="1" x14ac:dyDescent="0.25">
      <c r="A486" s="1"/>
      <c r="B486" s="1"/>
      <c r="C486" s="1"/>
      <c r="D486" s="1"/>
      <c r="E486" s="1"/>
      <c r="F486" s="1"/>
      <c r="G486" s="8"/>
    </row>
    <row r="487" spans="1:7" ht="15.75" customHeight="1" x14ac:dyDescent="0.25">
      <c r="A487" s="1"/>
      <c r="B487" s="1"/>
      <c r="C487" s="1"/>
      <c r="D487" s="1"/>
      <c r="E487" s="1"/>
      <c r="F487" s="1"/>
      <c r="G487" s="8"/>
    </row>
    <row r="488" spans="1:7" ht="15.75" customHeight="1" x14ac:dyDescent="0.25">
      <c r="A488" s="1"/>
      <c r="B488" s="1"/>
      <c r="C488" s="1"/>
      <c r="D488" s="1"/>
      <c r="E488" s="1"/>
      <c r="F488" s="1"/>
      <c r="G488" s="8"/>
    </row>
    <row r="489" spans="1:7" ht="15.75" customHeight="1" x14ac:dyDescent="0.25">
      <c r="A489" s="1"/>
      <c r="B489" s="1"/>
      <c r="C489" s="1"/>
      <c r="D489" s="1"/>
      <c r="E489" s="1"/>
      <c r="F489" s="1"/>
      <c r="G489" s="8"/>
    </row>
    <row r="490" spans="1:7" ht="15.75" customHeight="1" x14ac:dyDescent="0.25">
      <c r="A490" s="1"/>
      <c r="B490" s="1"/>
      <c r="C490" s="1"/>
      <c r="D490" s="1"/>
      <c r="E490" s="1"/>
      <c r="F490" s="1"/>
      <c r="G490" s="8"/>
    </row>
    <row r="491" spans="1:7" ht="15.75" customHeight="1" x14ac:dyDescent="0.25">
      <c r="A491" s="1"/>
      <c r="B491" s="1"/>
      <c r="C491" s="1"/>
      <c r="D491" s="1"/>
      <c r="E491" s="1"/>
      <c r="F491" s="1"/>
      <c r="G491" s="8"/>
    </row>
    <row r="492" spans="1:7" ht="15.75" customHeight="1" x14ac:dyDescent="0.25">
      <c r="A492" s="1"/>
      <c r="B492" s="1"/>
      <c r="C492" s="1"/>
      <c r="D492" s="1"/>
      <c r="E492" s="1"/>
      <c r="F492" s="1"/>
      <c r="G492" s="8"/>
    </row>
    <row r="493" spans="1:7" ht="15.75" customHeight="1" x14ac:dyDescent="0.25">
      <c r="A493" s="1"/>
      <c r="B493" s="1"/>
      <c r="C493" s="1"/>
      <c r="D493" s="1"/>
      <c r="E493" s="1"/>
      <c r="F493" s="1"/>
      <c r="G493" s="8"/>
    </row>
    <row r="494" spans="1:7" ht="15.75" customHeight="1" x14ac:dyDescent="0.25">
      <c r="A494" s="1"/>
      <c r="B494" s="1"/>
      <c r="C494" s="1"/>
      <c r="D494" s="1"/>
      <c r="E494" s="1"/>
      <c r="F494" s="1"/>
      <c r="G494" s="8"/>
    </row>
    <row r="495" spans="1:7" ht="15.75" customHeight="1" x14ac:dyDescent="0.25">
      <c r="A495" s="1"/>
      <c r="B495" s="1"/>
      <c r="C495" s="1"/>
      <c r="D495" s="1"/>
      <c r="E495" s="1"/>
      <c r="F495" s="1"/>
      <c r="G495" s="8"/>
    </row>
    <row r="496" spans="1:7" ht="15.75" customHeight="1" x14ac:dyDescent="0.25">
      <c r="A496" s="1"/>
      <c r="B496" s="1"/>
      <c r="C496" s="1"/>
      <c r="D496" s="1"/>
      <c r="E496" s="1"/>
      <c r="F496" s="1"/>
      <c r="G496" s="8"/>
    </row>
    <row r="497" spans="1:7" ht="15.75" customHeight="1" x14ac:dyDescent="0.25">
      <c r="A497" s="1"/>
      <c r="B497" s="1"/>
      <c r="C497" s="1"/>
      <c r="D497" s="1"/>
      <c r="E497" s="1"/>
      <c r="F497" s="1"/>
      <c r="G497" s="8"/>
    </row>
    <row r="498" spans="1:7" ht="15.75" customHeight="1" x14ac:dyDescent="0.25">
      <c r="A498" s="1"/>
      <c r="B498" s="1"/>
      <c r="C498" s="1"/>
      <c r="D498" s="1"/>
      <c r="E498" s="1"/>
      <c r="F498" s="1"/>
      <c r="G498" s="8"/>
    </row>
    <row r="499" spans="1:7" ht="15.75" customHeight="1" x14ac:dyDescent="0.25">
      <c r="A499" s="1"/>
      <c r="B499" s="1"/>
      <c r="C499" s="1"/>
      <c r="D499" s="1"/>
      <c r="E499" s="1"/>
      <c r="F499" s="1"/>
      <c r="G499" s="8"/>
    </row>
    <row r="500" spans="1:7" ht="15.75" customHeight="1" x14ac:dyDescent="0.25">
      <c r="A500" s="1"/>
      <c r="B500" s="1"/>
      <c r="C500" s="1"/>
      <c r="D500" s="1"/>
      <c r="E500" s="1"/>
      <c r="F500" s="1"/>
      <c r="G500" s="8"/>
    </row>
    <row r="501" spans="1:7" ht="15.75" customHeight="1" x14ac:dyDescent="0.25">
      <c r="A501" s="1"/>
      <c r="B501" s="1"/>
      <c r="C501" s="1"/>
      <c r="D501" s="1"/>
      <c r="E501" s="1"/>
      <c r="F501" s="1"/>
      <c r="G501" s="8"/>
    </row>
    <row r="502" spans="1:7" ht="15.75" customHeight="1" x14ac:dyDescent="0.25">
      <c r="A502" s="1"/>
      <c r="B502" s="1"/>
      <c r="C502" s="1"/>
      <c r="D502" s="1"/>
      <c r="E502" s="1"/>
      <c r="F502" s="1"/>
      <c r="G502" s="8"/>
    </row>
    <row r="503" spans="1:7" ht="15.75" customHeight="1" x14ac:dyDescent="0.25">
      <c r="A503" s="1"/>
      <c r="B503" s="1"/>
      <c r="C503" s="1"/>
      <c r="D503" s="1"/>
      <c r="E503" s="1"/>
      <c r="F503" s="1"/>
      <c r="G503" s="8"/>
    </row>
    <row r="504" spans="1:7" ht="15.75" customHeight="1" x14ac:dyDescent="0.25">
      <c r="A504" s="1"/>
      <c r="B504" s="1"/>
      <c r="C504" s="1"/>
      <c r="D504" s="1"/>
      <c r="E504" s="1"/>
      <c r="F504" s="1"/>
      <c r="G504" s="8"/>
    </row>
    <row r="505" spans="1:7" ht="15.75" customHeight="1" x14ac:dyDescent="0.25">
      <c r="A505" s="1"/>
      <c r="B505" s="1"/>
      <c r="C505" s="1"/>
      <c r="D505" s="1"/>
      <c r="E505" s="1"/>
      <c r="F505" s="1"/>
      <c r="G505" s="8"/>
    </row>
    <row r="506" spans="1:7" ht="15.75" customHeight="1" x14ac:dyDescent="0.25">
      <c r="A506" s="1"/>
      <c r="B506" s="1"/>
      <c r="C506" s="1"/>
      <c r="D506" s="1"/>
      <c r="E506" s="1"/>
      <c r="F506" s="1"/>
      <c r="G506" s="8"/>
    </row>
    <row r="507" spans="1:7" ht="15.75" customHeight="1" x14ac:dyDescent="0.25">
      <c r="A507" s="1"/>
      <c r="B507" s="1"/>
      <c r="C507" s="1"/>
      <c r="D507" s="1"/>
      <c r="E507" s="1"/>
      <c r="F507" s="1"/>
      <c r="G507" s="8"/>
    </row>
    <row r="508" spans="1:7" ht="15.75" customHeight="1" x14ac:dyDescent="0.25">
      <c r="A508" s="1"/>
      <c r="B508" s="1"/>
      <c r="C508" s="1"/>
      <c r="D508" s="1"/>
      <c r="E508" s="1"/>
      <c r="F508" s="1"/>
      <c r="G508" s="8"/>
    </row>
    <row r="509" spans="1:7" ht="15.75" customHeight="1" x14ac:dyDescent="0.25">
      <c r="A509" s="1"/>
      <c r="B509" s="1"/>
      <c r="C509" s="1"/>
      <c r="D509" s="1"/>
      <c r="E509" s="1"/>
      <c r="F509" s="1"/>
      <c r="G509" s="8"/>
    </row>
    <row r="510" spans="1:7" ht="15.75" customHeight="1" x14ac:dyDescent="0.25">
      <c r="A510" s="1"/>
      <c r="B510" s="1"/>
      <c r="C510" s="1"/>
      <c r="D510" s="1"/>
      <c r="E510" s="1"/>
      <c r="F510" s="1"/>
      <c r="G510" s="8"/>
    </row>
    <row r="511" spans="1:7" ht="15.75" customHeight="1" x14ac:dyDescent="0.25">
      <c r="A511" s="1"/>
      <c r="B511" s="1"/>
      <c r="C511" s="1"/>
      <c r="D511" s="1"/>
      <c r="E511" s="1"/>
      <c r="F511" s="1"/>
      <c r="G511" s="8"/>
    </row>
    <row r="512" spans="1:7" ht="15.75" customHeight="1" x14ac:dyDescent="0.25">
      <c r="A512" s="1"/>
      <c r="B512" s="1"/>
      <c r="C512" s="1"/>
      <c r="D512" s="1"/>
      <c r="E512" s="1"/>
      <c r="F512" s="1"/>
      <c r="G512" s="8"/>
    </row>
    <row r="513" spans="1:7" ht="15.75" customHeight="1" x14ac:dyDescent="0.25">
      <c r="A513" s="1"/>
      <c r="B513" s="1"/>
      <c r="C513" s="1"/>
      <c r="D513" s="1"/>
      <c r="E513" s="1"/>
      <c r="F513" s="1"/>
      <c r="G513" s="8"/>
    </row>
    <row r="514" spans="1:7" ht="15.75" customHeight="1" x14ac:dyDescent="0.25">
      <c r="A514" s="1"/>
      <c r="B514" s="1"/>
      <c r="C514" s="1"/>
      <c r="D514" s="1"/>
      <c r="E514" s="1"/>
      <c r="F514" s="1"/>
      <c r="G514" s="8"/>
    </row>
    <row r="515" spans="1:7" ht="15.75" customHeight="1" x14ac:dyDescent="0.25">
      <c r="A515" s="1"/>
      <c r="B515" s="1"/>
      <c r="C515" s="1"/>
      <c r="D515" s="1"/>
      <c r="E515" s="1"/>
      <c r="F515" s="1"/>
      <c r="G515" s="8"/>
    </row>
    <row r="516" spans="1:7" ht="15.75" customHeight="1" x14ac:dyDescent="0.25">
      <c r="A516" s="1"/>
      <c r="B516" s="1"/>
      <c r="C516" s="1"/>
      <c r="D516" s="1"/>
      <c r="E516" s="1"/>
      <c r="F516" s="1"/>
      <c r="G516" s="8"/>
    </row>
    <row r="517" spans="1:7" ht="15.75" customHeight="1" x14ac:dyDescent="0.25">
      <c r="A517" s="1"/>
      <c r="B517" s="1"/>
      <c r="C517" s="1"/>
      <c r="D517" s="1"/>
      <c r="E517" s="1"/>
      <c r="F517" s="1"/>
      <c r="G517" s="8"/>
    </row>
    <row r="518" spans="1:7" ht="15.75" customHeight="1" x14ac:dyDescent="0.25">
      <c r="A518" s="1"/>
      <c r="B518" s="1"/>
      <c r="C518" s="1"/>
      <c r="D518" s="1"/>
      <c r="E518" s="1"/>
      <c r="F518" s="1"/>
      <c r="G518" s="8"/>
    </row>
    <row r="519" spans="1:7" ht="15.75" customHeight="1" x14ac:dyDescent="0.25">
      <c r="A519" s="1"/>
      <c r="B519" s="1"/>
      <c r="C519" s="1"/>
      <c r="D519" s="1"/>
      <c r="E519" s="1"/>
      <c r="F519" s="1"/>
      <c r="G519" s="8"/>
    </row>
    <row r="520" spans="1:7" ht="15.75" customHeight="1" x14ac:dyDescent="0.25">
      <c r="A520" s="1"/>
      <c r="B520" s="1"/>
      <c r="C520" s="1"/>
      <c r="D520" s="1"/>
      <c r="E520" s="1"/>
      <c r="F520" s="1"/>
      <c r="G520" s="8"/>
    </row>
    <row r="521" spans="1:7" ht="15.75" customHeight="1" x14ac:dyDescent="0.25">
      <c r="A521" s="1"/>
      <c r="B521" s="1"/>
      <c r="C521" s="1"/>
      <c r="D521" s="1"/>
      <c r="E521" s="1"/>
      <c r="F521" s="1"/>
      <c r="G521" s="8"/>
    </row>
    <row r="522" spans="1:7" ht="15.75" customHeight="1" x14ac:dyDescent="0.25">
      <c r="A522" s="1"/>
      <c r="B522" s="1"/>
      <c r="C522" s="1"/>
      <c r="D522" s="1"/>
      <c r="E522" s="1"/>
      <c r="F522" s="1"/>
      <c r="G522" s="8"/>
    </row>
    <row r="523" spans="1:7" ht="15.75" customHeight="1" x14ac:dyDescent="0.25">
      <c r="A523" s="1"/>
      <c r="B523" s="1"/>
      <c r="C523" s="1"/>
      <c r="D523" s="1"/>
      <c r="E523" s="1"/>
      <c r="F523" s="1"/>
      <c r="G523" s="8"/>
    </row>
    <row r="524" spans="1:7" ht="15.75" customHeight="1" x14ac:dyDescent="0.25">
      <c r="A524" s="1"/>
      <c r="B524" s="1"/>
      <c r="C524" s="1"/>
      <c r="D524" s="1"/>
      <c r="E524" s="1"/>
      <c r="F524" s="1"/>
      <c r="G524" s="8"/>
    </row>
    <row r="525" spans="1:7" ht="15.75" customHeight="1" x14ac:dyDescent="0.25">
      <c r="A525" s="1"/>
      <c r="B525" s="1"/>
      <c r="C525" s="1"/>
      <c r="D525" s="1"/>
      <c r="E525" s="1"/>
      <c r="F525" s="1"/>
      <c r="G525" s="8"/>
    </row>
    <row r="526" spans="1:7" ht="15.75" customHeight="1" x14ac:dyDescent="0.25">
      <c r="A526" s="1"/>
      <c r="B526" s="1"/>
      <c r="C526" s="1"/>
      <c r="D526" s="1"/>
      <c r="E526" s="1"/>
      <c r="F526" s="1"/>
      <c r="G526" s="8"/>
    </row>
    <row r="527" spans="1:7" ht="15.75" customHeight="1" x14ac:dyDescent="0.25">
      <c r="A527" s="1"/>
      <c r="B527" s="1"/>
      <c r="C527" s="1"/>
      <c r="D527" s="1"/>
      <c r="E527" s="1"/>
      <c r="F527" s="1"/>
      <c r="G527" s="8"/>
    </row>
    <row r="528" spans="1:7" ht="15.75" customHeight="1" x14ac:dyDescent="0.25">
      <c r="A528" s="1"/>
      <c r="B528" s="1"/>
      <c r="C528" s="1"/>
      <c r="D528" s="1"/>
      <c r="E528" s="1"/>
      <c r="F528" s="1"/>
      <c r="G528" s="8"/>
    </row>
    <row r="529" spans="1:7" ht="15.75" customHeight="1" x14ac:dyDescent="0.25">
      <c r="A529" s="1"/>
      <c r="B529" s="1"/>
      <c r="C529" s="1"/>
      <c r="D529" s="1"/>
      <c r="E529" s="1"/>
      <c r="F529" s="1"/>
      <c r="G529" s="8"/>
    </row>
    <row r="530" spans="1:7" ht="15.75" customHeight="1" x14ac:dyDescent="0.25">
      <c r="A530" s="1"/>
      <c r="B530" s="1"/>
      <c r="C530" s="1"/>
      <c r="D530" s="1"/>
      <c r="E530" s="1"/>
      <c r="F530" s="1"/>
      <c r="G530" s="8"/>
    </row>
    <row r="531" spans="1:7" ht="15.75" customHeight="1" x14ac:dyDescent="0.25">
      <c r="A531" s="1"/>
      <c r="B531" s="1"/>
      <c r="C531" s="1"/>
      <c r="D531" s="1"/>
      <c r="E531" s="1"/>
      <c r="F531" s="1"/>
      <c r="G531" s="8"/>
    </row>
    <row r="532" spans="1:7" ht="15.75" customHeight="1" x14ac:dyDescent="0.25">
      <c r="A532" s="1"/>
      <c r="B532" s="1"/>
      <c r="C532" s="1"/>
      <c r="D532" s="1"/>
      <c r="E532" s="1"/>
      <c r="F532" s="1"/>
      <c r="G532" s="8"/>
    </row>
    <row r="533" spans="1:7" ht="15.75" customHeight="1" x14ac:dyDescent="0.25">
      <c r="A533" s="1"/>
      <c r="B533" s="1"/>
      <c r="C533" s="1"/>
      <c r="D533" s="1"/>
      <c r="E533" s="1"/>
      <c r="F533" s="1"/>
      <c r="G533" s="8"/>
    </row>
    <row r="534" spans="1:7" ht="15.75" customHeight="1" x14ac:dyDescent="0.25">
      <c r="A534" s="1"/>
      <c r="B534" s="1"/>
      <c r="C534" s="1"/>
      <c r="D534" s="1"/>
      <c r="E534" s="1"/>
      <c r="F534" s="1"/>
      <c r="G534" s="8"/>
    </row>
    <row r="535" spans="1:7" ht="15.75" customHeight="1" x14ac:dyDescent="0.25">
      <c r="A535" s="1"/>
      <c r="B535" s="1"/>
      <c r="C535" s="1"/>
      <c r="D535" s="1"/>
      <c r="E535" s="1"/>
      <c r="F535" s="1"/>
      <c r="G535" s="8"/>
    </row>
    <row r="536" spans="1:7" ht="15.75" customHeight="1" x14ac:dyDescent="0.25">
      <c r="A536" s="1"/>
      <c r="B536" s="1"/>
      <c r="C536" s="1"/>
      <c r="D536" s="1"/>
      <c r="E536" s="1"/>
      <c r="F536" s="1"/>
      <c r="G536" s="8"/>
    </row>
    <row r="537" spans="1:7" ht="15.75" customHeight="1" x14ac:dyDescent="0.25">
      <c r="A537" s="1"/>
      <c r="B537" s="1"/>
      <c r="C537" s="1"/>
      <c r="D537" s="1"/>
      <c r="E537" s="1"/>
      <c r="F537" s="1"/>
      <c r="G537" s="8"/>
    </row>
    <row r="538" spans="1:7" ht="15.75" customHeight="1" x14ac:dyDescent="0.25">
      <c r="A538" s="1"/>
      <c r="B538" s="1"/>
      <c r="C538" s="1"/>
      <c r="D538" s="1"/>
      <c r="E538" s="1"/>
      <c r="F538" s="1"/>
      <c r="G538" s="8"/>
    </row>
    <row r="539" spans="1:7" ht="15.75" customHeight="1" x14ac:dyDescent="0.25">
      <c r="A539" s="1"/>
      <c r="B539" s="1"/>
      <c r="C539" s="1"/>
      <c r="D539" s="1"/>
      <c r="E539" s="1"/>
      <c r="F539" s="1"/>
      <c r="G539" s="8"/>
    </row>
    <row r="540" spans="1:7" ht="15.75" customHeight="1" x14ac:dyDescent="0.25">
      <c r="A540" s="1"/>
      <c r="B540" s="1"/>
      <c r="C540" s="1"/>
      <c r="D540" s="1"/>
      <c r="E540" s="1"/>
      <c r="F540" s="1"/>
      <c r="G540" s="8"/>
    </row>
    <row r="541" spans="1:7" ht="15.75" customHeight="1" x14ac:dyDescent="0.25">
      <c r="A541" s="1"/>
      <c r="B541" s="1"/>
      <c r="C541" s="1"/>
      <c r="D541" s="1"/>
      <c r="E541" s="1"/>
      <c r="F541" s="1"/>
      <c r="G541" s="8"/>
    </row>
    <row r="542" spans="1:7" ht="15.75" customHeight="1" x14ac:dyDescent="0.25">
      <c r="A542" s="1"/>
      <c r="B542" s="1"/>
      <c r="C542" s="1"/>
      <c r="D542" s="1"/>
      <c r="E542" s="1"/>
      <c r="F542" s="1"/>
      <c r="G542" s="8"/>
    </row>
    <row r="543" spans="1:7" ht="15.75" customHeight="1" x14ac:dyDescent="0.25">
      <c r="A543" s="1"/>
      <c r="B543" s="1"/>
      <c r="C543" s="1"/>
      <c r="D543" s="1"/>
      <c r="E543" s="1"/>
      <c r="F543" s="1"/>
      <c r="G543" s="8"/>
    </row>
    <row r="544" spans="1:7" ht="15.75" customHeight="1" x14ac:dyDescent="0.25">
      <c r="A544" s="1"/>
      <c r="B544" s="1"/>
      <c r="C544" s="1"/>
      <c r="D544" s="1"/>
      <c r="E544" s="1"/>
      <c r="F544" s="1"/>
      <c r="G544" s="8"/>
    </row>
    <row r="545" spans="1:7" ht="15.75" customHeight="1" x14ac:dyDescent="0.25">
      <c r="A545" s="1"/>
      <c r="B545" s="1"/>
      <c r="C545" s="1"/>
      <c r="D545" s="1"/>
      <c r="E545" s="1"/>
      <c r="F545" s="1"/>
      <c r="G545" s="8"/>
    </row>
    <row r="546" spans="1:7" ht="15.75" customHeight="1" x14ac:dyDescent="0.25">
      <c r="A546" s="1"/>
      <c r="B546" s="1"/>
      <c r="C546" s="1"/>
      <c r="D546" s="1"/>
      <c r="E546" s="1"/>
      <c r="F546" s="1"/>
      <c r="G546" s="8"/>
    </row>
    <row r="547" spans="1:7" ht="15.75" customHeight="1" x14ac:dyDescent="0.25">
      <c r="A547" s="1"/>
      <c r="B547" s="1"/>
      <c r="C547" s="1"/>
      <c r="D547" s="1"/>
      <c r="E547" s="1"/>
      <c r="F547" s="1"/>
      <c r="G547" s="8"/>
    </row>
    <row r="548" spans="1:7" ht="15.75" customHeight="1" x14ac:dyDescent="0.25">
      <c r="A548" s="1"/>
      <c r="B548" s="1"/>
      <c r="C548" s="1"/>
      <c r="D548" s="1"/>
      <c r="E548" s="1"/>
      <c r="F548" s="1"/>
      <c r="G548" s="8"/>
    </row>
    <row r="549" spans="1:7" ht="15.75" customHeight="1" x14ac:dyDescent="0.25">
      <c r="A549" s="1"/>
      <c r="B549" s="1"/>
      <c r="C549" s="1"/>
      <c r="D549" s="1"/>
      <c r="E549" s="1"/>
      <c r="F549" s="1"/>
      <c r="G549" s="8"/>
    </row>
    <row r="550" spans="1:7" ht="15.75" customHeight="1" x14ac:dyDescent="0.25">
      <c r="A550" s="1"/>
      <c r="B550" s="1"/>
      <c r="C550" s="1"/>
      <c r="D550" s="1"/>
      <c r="E550" s="1"/>
      <c r="F550" s="1"/>
      <c r="G550" s="8"/>
    </row>
    <row r="551" spans="1:7" ht="15.75" customHeight="1" x14ac:dyDescent="0.25">
      <c r="A551" s="1"/>
      <c r="B551" s="1"/>
      <c r="C551" s="1"/>
      <c r="D551" s="1"/>
      <c r="E551" s="1"/>
      <c r="F551" s="1"/>
      <c r="G551" s="8"/>
    </row>
    <row r="552" spans="1:7" ht="15.75" customHeight="1" x14ac:dyDescent="0.25">
      <c r="A552" s="1"/>
      <c r="B552" s="1"/>
      <c r="C552" s="1"/>
      <c r="D552" s="1"/>
      <c r="E552" s="1"/>
      <c r="F552" s="1"/>
      <c r="G552" s="8"/>
    </row>
    <row r="553" spans="1:7" ht="15.75" customHeight="1" x14ac:dyDescent="0.25">
      <c r="A553" s="1"/>
      <c r="B553" s="1"/>
      <c r="C553" s="1"/>
      <c r="D553" s="1"/>
      <c r="E553" s="1"/>
      <c r="F553" s="1"/>
      <c r="G553" s="8"/>
    </row>
    <row r="554" spans="1:7" ht="15.75" customHeight="1" x14ac:dyDescent="0.25">
      <c r="A554" s="1"/>
      <c r="B554" s="1"/>
      <c r="C554" s="1"/>
      <c r="D554" s="1"/>
      <c r="E554" s="1"/>
      <c r="F554" s="1"/>
      <c r="G554" s="8"/>
    </row>
    <row r="555" spans="1:7" ht="15.75" customHeight="1" x14ac:dyDescent="0.25">
      <c r="A555" s="1"/>
      <c r="B555" s="1"/>
      <c r="C555" s="1"/>
      <c r="D555" s="1"/>
      <c r="E555" s="1"/>
      <c r="F555" s="1"/>
      <c r="G555" s="8"/>
    </row>
    <row r="556" spans="1:7" ht="15.75" customHeight="1" x14ac:dyDescent="0.25">
      <c r="A556" s="1"/>
      <c r="B556" s="1"/>
      <c r="C556" s="1"/>
      <c r="D556" s="1"/>
      <c r="E556" s="1"/>
      <c r="F556" s="1"/>
      <c r="G556" s="8"/>
    </row>
    <row r="557" spans="1:7" ht="15.75" customHeight="1" x14ac:dyDescent="0.25">
      <c r="A557" s="1"/>
      <c r="B557" s="1"/>
      <c r="C557" s="1"/>
      <c r="D557" s="1"/>
      <c r="E557" s="1"/>
      <c r="F557" s="1"/>
      <c r="G557" s="8"/>
    </row>
    <row r="558" spans="1:7" ht="15.75" customHeight="1" x14ac:dyDescent="0.25">
      <c r="A558" s="1"/>
      <c r="B558" s="1"/>
      <c r="C558" s="1"/>
      <c r="D558" s="1"/>
      <c r="E558" s="1"/>
      <c r="F558" s="1"/>
      <c r="G558" s="8"/>
    </row>
    <row r="559" spans="1:7" ht="15.75" customHeight="1" x14ac:dyDescent="0.25">
      <c r="A559" s="1"/>
      <c r="B559" s="1"/>
      <c r="C559" s="1"/>
      <c r="D559" s="1"/>
      <c r="E559" s="1"/>
      <c r="F559" s="1"/>
      <c r="G559" s="8"/>
    </row>
    <row r="560" spans="1:7" ht="15.75" customHeight="1" x14ac:dyDescent="0.25">
      <c r="A560" s="1"/>
      <c r="B560" s="1"/>
      <c r="C560" s="1"/>
      <c r="D560" s="1"/>
      <c r="E560" s="1"/>
      <c r="F560" s="1"/>
      <c r="G560" s="8"/>
    </row>
    <row r="561" spans="1:7" ht="15.75" customHeight="1" x14ac:dyDescent="0.25">
      <c r="A561" s="1"/>
      <c r="B561" s="1"/>
      <c r="C561" s="1"/>
      <c r="D561" s="1"/>
      <c r="E561" s="1"/>
      <c r="F561" s="1"/>
      <c r="G561" s="8"/>
    </row>
    <row r="562" spans="1:7" ht="15.75" customHeight="1" x14ac:dyDescent="0.25">
      <c r="A562" s="1"/>
      <c r="B562" s="1"/>
      <c r="C562" s="1"/>
      <c r="D562" s="1"/>
      <c r="E562" s="1"/>
      <c r="F562" s="1"/>
      <c r="G562" s="8"/>
    </row>
    <row r="563" spans="1:7" ht="15.75" customHeight="1" x14ac:dyDescent="0.25">
      <c r="A563" s="1"/>
      <c r="B563" s="1"/>
      <c r="C563" s="1"/>
      <c r="D563" s="1"/>
      <c r="E563" s="1"/>
      <c r="F563" s="1"/>
      <c r="G563" s="8"/>
    </row>
    <row r="564" spans="1:7" ht="15.75" customHeight="1" x14ac:dyDescent="0.25">
      <c r="A564" s="1"/>
      <c r="B564" s="1"/>
      <c r="C564" s="1"/>
      <c r="D564" s="1"/>
      <c r="E564" s="1"/>
      <c r="F564" s="1"/>
      <c r="G564" s="8"/>
    </row>
    <row r="565" spans="1:7" ht="15.75" customHeight="1" x14ac:dyDescent="0.25">
      <c r="A565" s="1"/>
      <c r="B565" s="1"/>
      <c r="C565" s="1"/>
      <c r="D565" s="1"/>
      <c r="E565" s="1"/>
      <c r="F565" s="1"/>
      <c r="G565" s="8"/>
    </row>
    <row r="566" spans="1:7" ht="15.75" customHeight="1" x14ac:dyDescent="0.25">
      <c r="A566" s="1"/>
      <c r="B566" s="1"/>
      <c r="C566" s="1"/>
      <c r="D566" s="1"/>
      <c r="E566" s="1"/>
      <c r="F566" s="1"/>
      <c r="G566" s="8"/>
    </row>
    <row r="567" spans="1:7" ht="15.75" customHeight="1" x14ac:dyDescent="0.25">
      <c r="A567" s="1"/>
      <c r="B567" s="1"/>
      <c r="C567" s="1"/>
      <c r="D567" s="1"/>
      <c r="E567" s="1"/>
      <c r="F567" s="1"/>
      <c r="G567" s="8"/>
    </row>
    <row r="568" spans="1:7" ht="15.75" customHeight="1" x14ac:dyDescent="0.25">
      <c r="A568" s="1"/>
      <c r="B568" s="1"/>
      <c r="C568" s="1"/>
      <c r="D568" s="1"/>
      <c r="E568" s="1"/>
      <c r="F568" s="1"/>
      <c r="G568" s="8"/>
    </row>
    <row r="569" spans="1:7" ht="15.75" customHeight="1" x14ac:dyDescent="0.25">
      <c r="A569" s="1"/>
      <c r="B569" s="1"/>
      <c r="C569" s="1"/>
      <c r="D569" s="1"/>
      <c r="E569" s="1"/>
      <c r="F569" s="1"/>
      <c r="G569" s="8"/>
    </row>
    <row r="570" spans="1:7" ht="15.75" customHeight="1" x14ac:dyDescent="0.25">
      <c r="A570" s="1"/>
      <c r="B570" s="1"/>
      <c r="C570" s="1"/>
      <c r="D570" s="1"/>
      <c r="E570" s="1"/>
      <c r="F570" s="1"/>
      <c r="G570" s="8"/>
    </row>
    <row r="571" spans="1:7" ht="15.75" customHeight="1" x14ac:dyDescent="0.25">
      <c r="A571" s="1"/>
      <c r="B571" s="1"/>
      <c r="C571" s="1"/>
      <c r="D571" s="1"/>
      <c r="E571" s="1"/>
      <c r="F571" s="1"/>
      <c r="G571" s="8"/>
    </row>
    <row r="572" spans="1:7" ht="15.75" customHeight="1" x14ac:dyDescent="0.25">
      <c r="A572" s="1"/>
      <c r="B572" s="1"/>
      <c r="C572" s="1"/>
      <c r="D572" s="1"/>
      <c r="E572" s="1"/>
      <c r="F572" s="1"/>
      <c r="G572" s="8"/>
    </row>
    <row r="573" spans="1:7" ht="15.75" customHeight="1" x14ac:dyDescent="0.25">
      <c r="A573" s="1"/>
      <c r="B573" s="1"/>
      <c r="C573" s="1"/>
      <c r="D573" s="1"/>
      <c r="E573" s="1"/>
      <c r="F573" s="1"/>
      <c r="G573" s="8"/>
    </row>
    <row r="574" spans="1:7" ht="15.75" customHeight="1" x14ac:dyDescent="0.25">
      <c r="A574" s="1"/>
      <c r="B574" s="1"/>
      <c r="C574" s="1"/>
      <c r="D574" s="1"/>
      <c r="E574" s="1"/>
      <c r="F574" s="1"/>
      <c r="G574" s="8"/>
    </row>
    <row r="575" spans="1:7" ht="15.75" customHeight="1" x14ac:dyDescent="0.25">
      <c r="A575" s="1"/>
      <c r="B575" s="1"/>
      <c r="C575" s="1"/>
      <c r="D575" s="1"/>
      <c r="E575" s="1"/>
      <c r="F575" s="1"/>
      <c r="G575" s="8"/>
    </row>
    <row r="576" spans="1:7" ht="15.75" customHeight="1" x14ac:dyDescent="0.25">
      <c r="A576" s="1"/>
      <c r="B576" s="1"/>
      <c r="C576" s="1"/>
      <c r="D576" s="1"/>
      <c r="E576" s="1"/>
      <c r="F576" s="1"/>
      <c r="G576" s="8"/>
    </row>
    <row r="577" spans="1:7" ht="15.75" customHeight="1" x14ac:dyDescent="0.25">
      <c r="A577" s="1"/>
      <c r="B577" s="1"/>
      <c r="C577" s="1"/>
      <c r="D577" s="1"/>
      <c r="E577" s="1"/>
      <c r="F577" s="1"/>
      <c r="G577" s="8"/>
    </row>
    <row r="578" spans="1:7" ht="15.75" customHeight="1" x14ac:dyDescent="0.25">
      <c r="A578" s="1"/>
      <c r="B578" s="1"/>
      <c r="C578" s="1"/>
      <c r="D578" s="1"/>
      <c r="E578" s="1"/>
      <c r="F578" s="1"/>
      <c r="G578" s="8"/>
    </row>
    <row r="579" spans="1:7" ht="15.75" customHeight="1" x14ac:dyDescent="0.25">
      <c r="A579" s="1"/>
      <c r="B579" s="1"/>
      <c r="C579" s="1"/>
      <c r="D579" s="1"/>
      <c r="E579" s="1"/>
      <c r="F579" s="1"/>
      <c r="G579" s="8"/>
    </row>
    <row r="580" spans="1:7" ht="15.75" customHeight="1" x14ac:dyDescent="0.25">
      <c r="A580" s="1"/>
      <c r="B580" s="1"/>
      <c r="C580" s="1"/>
      <c r="D580" s="1"/>
      <c r="E580" s="1"/>
      <c r="F580" s="1"/>
      <c r="G580" s="8"/>
    </row>
    <row r="581" spans="1:7" ht="15.75" customHeight="1" x14ac:dyDescent="0.25">
      <c r="A581" s="1"/>
      <c r="B581" s="1"/>
      <c r="C581" s="1"/>
      <c r="D581" s="1"/>
      <c r="E581" s="1"/>
      <c r="F581" s="1"/>
      <c r="G581" s="8"/>
    </row>
    <row r="582" spans="1:7" ht="15.75" customHeight="1" x14ac:dyDescent="0.25">
      <c r="A582" s="1"/>
      <c r="B582" s="1"/>
      <c r="C582" s="1"/>
      <c r="D582" s="1"/>
      <c r="E582" s="1"/>
      <c r="F582" s="1"/>
      <c r="G582" s="8"/>
    </row>
    <row r="583" spans="1:7" ht="15.75" customHeight="1" x14ac:dyDescent="0.25">
      <c r="A583" s="1"/>
      <c r="B583" s="1"/>
      <c r="C583" s="1"/>
      <c r="D583" s="1"/>
      <c r="E583" s="1"/>
      <c r="F583" s="1"/>
      <c r="G583" s="8"/>
    </row>
    <row r="584" spans="1:7" ht="15.75" customHeight="1" x14ac:dyDescent="0.25">
      <c r="A584" s="1"/>
      <c r="B584" s="1"/>
      <c r="C584" s="1"/>
      <c r="D584" s="1"/>
      <c r="E584" s="1"/>
      <c r="F584" s="1"/>
      <c r="G584" s="8"/>
    </row>
    <row r="585" spans="1:7" ht="15.75" customHeight="1" x14ac:dyDescent="0.25">
      <c r="A585" s="1"/>
      <c r="B585" s="1"/>
      <c r="C585" s="1"/>
      <c r="D585" s="1"/>
      <c r="E585" s="1"/>
      <c r="F585" s="1"/>
      <c r="G585" s="8"/>
    </row>
    <row r="586" spans="1:7" ht="15.75" customHeight="1" x14ac:dyDescent="0.25">
      <c r="A586" s="1"/>
      <c r="B586" s="1"/>
      <c r="C586" s="1"/>
      <c r="D586" s="1"/>
      <c r="E586" s="1"/>
      <c r="F586" s="1"/>
      <c r="G586" s="8"/>
    </row>
    <row r="587" spans="1:7" ht="15.75" customHeight="1" x14ac:dyDescent="0.25">
      <c r="A587" s="1"/>
      <c r="B587" s="1"/>
      <c r="C587" s="1"/>
      <c r="D587" s="1"/>
      <c r="E587" s="1"/>
      <c r="F587" s="1"/>
      <c r="G587" s="8"/>
    </row>
    <row r="588" spans="1:7" ht="15.75" customHeight="1" x14ac:dyDescent="0.25">
      <c r="A588" s="1"/>
      <c r="B588" s="1"/>
      <c r="C588" s="1"/>
      <c r="D588" s="1"/>
      <c r="E588" s="1"/>
      <c r="F588" s="1"/>
      <c r="G588" s="8"/>
    </row>
    <row r="589" spans="1:7" ht="15.75" customHeight="1" x14ac:dyDescent="0.25">
      <c r="A589" s="1"/>
      <c r="B589" s="1"/>
      <c r="C589" s="1"/>
      <c r="D589" s="1"/>
      <c r="E589" s="1"/>
      <c r="F589" s="1"/>
      <c r="G589" s="8"/>
    </row>
    <row r="590" spans="1:7" ht="15.75" customHeight="1" x14ac:dyDescent="0.25">
      <c r="A590" s="1"/>
      <c r="B590" s="1"/>
      <c r="C590" s="1"/>
      <c r="D590" s="1"/>
      <c r="E590" s="1"/>
      <c r="F590" s="1"/>
      <c r="G590" s="8"/>
    </row>
    <row r="591" spans="1:7" ht="15.75" customHeight="1" x14ac:dyDescent="0.25">
      <c r="A591" s="1"/>
      <c r="B591" s="1"/>
      <c r="C591" s="1"/>
      <c r="D591" s="1"/>
      <c r="E591" s="1"/>
      <c r="F591" s="1"/>
      <c r="G591" s="8"/>
    </row>
    <row r="592" spans="1:7" ht="15.75" customHeight="1" x14ac:dyDescent="0.25">
      <c r="A592" s="1"/>
      <c r="B592" s="1"/>
      <c r="C592" s="1"/>
      <c r="D592" s="1"/>
      <c r="E592" s="1"/>
      <c r="F592" s="1"/>
      <c r="G592" s="8"/>
    </row>
    <row r="593" spans="1:7" ht="15.75" customHeight="1" x14ac:dyDescent="0.25">
      <c r="A593" s="1"/>
      <c r="B593" s="1"/>
      <c r="C593" s="1"/>
      <c r="D593" s="1"/>
      <c r="E593" s="1"/>
      <c r="F593" s="1"/>
      <c r="G593" s="8"/>
    </row>
    <row r="594" spans="1:7" ht="15.75" customHeight="1" x14ac:dyDescent="0.25">
      <c r="A594" s="1"/>
      <c r="B594" s="1"/>
      <c r="C594" s="1"/>
      <c r="D594" s="1"/>
      <c r="E594" s="1"/>
      <c r="F594" s="1"/>
      <c r="G594" s="8"/>
    </row>
    <row r="595" spans="1:7" ht="15.75" customHeight="1" x14ac:dyDescent="0.25">
      <c r="A595" s="1"/>
      <c r="B595" s="1"/>
      <c r="C595" s="1"/>
      <c r="D595" s="1"/>
      <c r="E595" s="1"/>
      <c r="F595" s="1"/>
      <c r="G595" s="8"/>
    </row>
    <row r="596" spans="1:7" ht="15.75" customHeight="1" x14ac:dyDescent="0.25">
      <c r="A596" s="1"/>
      <c r="B596" s="1"/>
      <c r="C596" s="1"/>
      <c r="D596" s="1"/>
      <c r="E596" s="1"/>
      <c r="F596" s="1"/>
      <c r="G596" s="8"/>
    </row>
    <row r="597" spans="1:7" ht="15.75" customHeight="1" x14ac:dyDescent="0.25">
      <c r="A597" s="1"/>
      <c r="B597" s="1"/>
      <c r="C597" s="1"/>
      <c r="D597" s="1"/>
      <c r="E597" s="1"/>
      <c r="F597" s="1"/>
      <c r="G597" s="8"/>
    </row>
    <row r="598" spans="1:7" ht="15.75" customHeight="1" x14ac:dyDescent="0.25">
      <c r="A598" s="1"/>
      <c r="B598" s="1"/>
      <c r="C598" s="1"/>
      <c r="D598" s="1"/>
      <c r="E598" s="1"/>
      <c r="F598" s="1"/>
      <c r="G598" s="8"/>
    </row>
    <row r="599" spans="1:7" ht="15.75" customHeight="1" x14ac:dyDescent="0.25">
      <c r="A599" s="1"/>
      <c r="B599" s="1"/>
      <c r="C599" s="1"/>
      <c r="D599" s="1"/>
      <c r="E599" s="1"/>
      <c r="F599" s="1"/>
      <c r="G599" s="8"/>
    </row>
    <row r="600" spans="1:7" ht="15.75" customHeight="1" x14ac:dyDescent="0.25">
      <c r="A600" s="1"/>
      <c r="B600" s="1"/>
      <c r="C600" s="1"/>
      <c r="D600" s="1"/>
      <c r="E600" s="1"/>
      <c r="F600" s="1"/>
      <c r="G600" s="8"/>
    </row>
    <row r="601" spans="1:7" ht="15.75" customHeight="1" x14ac:dyDescent="0.25">
      <c r="A601" s="1"/>
      <c r="B601" s="1"/>
      <c r="C601" s="1"/>
      <c r="D601" s="1"/>
      <c r="E601" s="1"/>
      <c r="F601" s="1"/>
      <c r="G601" s="8"/>
    </row>
    <row r="602" spans="1:7" ht="15.75" customHeight="1" x14ac:dyDescent="0.25">
      <c r="A602" s="1"/>
      <c r="B602" s="1"/>
      <c r="C602" s="1"/>
      <c r="D602" s="1"/>
      <c r="E602" s="1"/>
      <c r="F602" s="1"/>
      <c r="G602" s="8"/>
    </row>
    <row r="603" spans="1:7" ht="15.75" customHeight="1" x14ac:dyDescent="0.25">
      <c r="A603" s="1"/>
      <c r="B603" s="1"/>
      <c r="C603" s="1"/>
      <c r="D603" s="1"/>
      <c r="E603" s="1"/>
      <c r="F603" s="1"/>
      <c r="G603" s="8"/>
    </row>
    <row r="604" spans="1:7" ht="15.75" customHeight="1" x14ac:dyDescent="0.25">
      <c r="A604" s="1"/>
      <c r="B604" s="1"/>
      <c r="C604" s="1"/>
      <c r="D604" s="1"/>
      <c r="E604" s="1"/>
      <c r="F604" s="1"/>
      <c r="G604" s="8"/>
    </row>
    <row r="605" spans="1:7" ht="15.75" customHeight="1" x14ac:dyDescent="0.25">
      <c r="A605" s="1"/>
      <c r="B605" s="1"/>
      <c r="C605" s="1"/>
      <c r="D605" s="1"/>
      <c r="E605" s="1"/>
      <c r="F605" s="1"/>
      <c r="G605" s="8"/>
    </row>
    <row r="606" spans="1:7" ht="15.75" customHeight="1" x14ac:dyDescent="0.25">
      <c r="A606" s="1"/>
      <c r="B606" s="1"/>
      <c r="C606" s="1"/>
      <c r="D606" s="1"/>
      <c r="E606" s="1"/>
      <c r="F606" s="1"/>
      <c r="G606" s="8"/>
    </row>
    <row r="607" spans="1:7" ht="15.75" customHeight="1" x14ac:dyDescent="0.25">
      <c r="A607" s="1"/>
      <c r="B607" s="1"/>
      <c r="C607" s="1"/>
      <c r="D607" s="1"/>
      <c r="E607" s="1"/>
      <c r="F607" s="1"/>
      <c r="G607" s="8"/>
    </row>
    <row r="608" spans="1:7" ht="15.75" customHeight="1" x14ac:dyDescent="0.25">
      <c r="A608" s="1"/>
      <c r="B608" s="1"/>
      <c r="C608" s="1"/>
      <c r="D608" s="1"/>
      <c r="E608" s="1"/>
      <c r="F608" s="1"/>
      <c r="G608" s="8"/>
    </row>
    <row r="609" spans="1:7" ht="15.75" customHeight="1" x14ac:dyDescent="0.25">
      <c r="A609" s="1"/>
      <c r="B609" s="1"/>
      <c r="C609" s="1"/>
      <c r="D609" s="1"/>
      <c r="E609" s="1"/>
      <c r="F609" s="1"/>
      <c r="G609" s="8"/>
    </row>
    <row r="610" spans="1:7" ht="15.75" customHeight="1" x14ac:dyDescent="0.25">
      <c r="A610" s="1"/>
      <c r="B610" s="1"/>
      <c r="C610" s="1"/>
      <c r="D610" s="1"/>
      <c r="E610" s="1"/>
      <c r="F610" s="1"/>
      <c r="G610" s="8"/>
    </row>
    <row r="611" spans="1:7" ht="15.75" customHeight="1" x14ac:dyDescent="0.25">
      <c r="A611" s="1"/>
      <c r="B611" s="1"/>
      <c r="C611" s="1"/>
      <c r="D611" s="1"/>
      <c r="E611" s="1"/>
      <c r="F611" s="1"/>
      <c r="G611" s="8"/>
    </row>
    <row r="612" spans="1:7" ht="15.75" customHeight="1" x14ac:dyDescent="0.25">
      <c r="A612" s="1"/>
      <c r="B612" s="1"/>
      <c r="C612" s="1"/>
      <c r="D612" s="1"/>
      <c r="E612" s="1"/>
      <c r="F612" s="1"/>
      <c r="G612" s="8"/>
    </row>
    <row r="613" spans="1:7" ht="15.75" customHeight="1" x14ac:dyDescent="0.25">
      <c r="A613" s="1"/>
      <c r="B613" s="1"/>
      <c r="C613" s="1"/>
      <c r="D613" s="1"/>
      <c r="E613" s="1"/>
      <c r="F613" s="1"/>
      <c r="G613" s="8"/>
    </row>
    <row r="614" spans="1:7" ht="15.75" customHeight="1" x14ac:dyDescent="0.25">
      <c r="A614" s="1"/>
      <c r="B614" s="1"/>
      <c r="C614" s="1"/>
      <c r="D614" s="1"/>
      <c r="E614" s="1"/>
      <c r="F614" s="1"/>
      <c r="G614" s="8"/>
    </row>
    <row r="615" spans="1:7" ht="15.75" customHeight="1" x14ac:dyDescent="0.25">
      <c r="A615" s="1"/>
      <c r="B615" s="1"/>
      <c r="C615" s="1"/>
      <c r="D615" s="1"/>
      <c r="E615" s="1"/>
      <c r="F615" s="1"/>
      <c r="G615" s="8"/>
    </row>
    <row r="616" spans="1:7" ht="15.75" customHeight="1" x14ac:dyDescent="0.25">
      <c r="A616" s="1"/>
      <c r="B616" s="1"/>
      <c r="C616" s="1"/>
      <c r="D616" s="1"/>
      <c r="E616" s="1"/>
      <c r="F616" s="1"/>
      <c r="G616" s="8"/>
    </row>
    <row r="617" spans="1:7" ht="15.75" customHeight="1" x14ac:dyDescent="0.25">
      <c r="A617" s="1"/>
      <c r="B617" s="1"/>
      <c r="C617" s="1"/>
      <c r="D617" s="1"/>
      <c r="E617" s="1"/>
      <c r="F617" s="1"/>
      <c r="G617" s="8"/>
    </row>
    <row r="618" spans="1:7" ht="15.75" customHeight="1" x14ac:dyDescent="0.25">
      <c r="A618" s="1"/>
      <c r="B618" s="1"/>
      <c r="C618" s="1"/>
      <c r="D618" s="1"/>
      <c r="E618" s="1"/>
      <c r="F618" s="1"/>
      <c r="G618" s="8"/>
    </row>
    <row r="619" spans="1:7" ht="15.75" customHeight="1" x14ac:dyDescent="0.25">
      <c r="A619" s="1"/>
      <c r="B619" s="1"/>
      <c r="C619" s="1"/>
      <c r="D619" s="1"/>
      <c r="E619" s="1"/>
      <c r="F619" s="1"/>
      <c r="G619" s="8"/>
    </row>
    <row r="620" spans="1:7" ht="15.75" customHeight="1" x14ac:dyDescent="0.25">
      <c r="A620" s="1"/>
      <c r="B620" s="1"/>
      <c r="C620" s="1"/>
      <c r="D620" s="1"/>
      <c r="E620" s="1"/>
      <c r="F620" s="1"/>
      <c r="G620" s="8"/>
    </row>
    <row r="621" spans="1:7" ht="15.75" customHeight="1" x14ac:dyDescent="0.25">
      <c r="A621" s="1"/>
      <c r="B621" s="1"/>
      <c r="C621" s="1"/>
      <c r="D621" s="1"/>
      <c r="E621" s="1"/>
      <c r="F621" s="1"/>
      <c r="G621" s="8"/>
    </row>
    <row r="622" spans="1:7" ht="15.75" customHeight="1" x14ac:dyDescent="0.25">
      <c r="A622" s="1"/>
      <c r="B622" s="1"/>
      <c r="C622" s="1"/>
      <c r="D622" s="1"/>
      <c r="E622" s="1"/>
      <c r="F622" s="1"/>
      <c r="G622" s="8"/>
    </row>
    <row r="623" spans="1:7" ht="15.75" customHeight="1" x14ac:dyDescent="0.25">
      <c r="A623" s="1"/>
      <c r="B623" s="1"/>
      <c r="C623" s="1"/>
      <c r="D623" s="1"/>
      <c r="E623" s="1"/>
      <c r="F623" s="1"/>
      <c r="G623" s="8"/>
    </row>
    <row r="624" spans="1:7" ht="15.75" customHeight="1" x14ac:dyDescent="0.25">
      <c r="A624" s="1"/>
      <c r="B624" s="1"/>
      <c r="C624" s="1"/>
      <c r="D624" s="1"/>
      <c r="E624" s="1"/>
      <c r="F624" s="1"/>
      <c r="G624" s="8"/>
    </row>
    <row r="625" spans="1:7" ht="15.75" customHeight="1" x14ac:dyDescent="0.25">
      <c r="A625" s="1"/>
      <c r="B625" s="1"/>
      <c r="C625" s="1"/>
      <c r="D625" s="1"/>
      <c r="E625" s="1"/>
      <c r="F625" s="1"/>
      <c r="G625" s="8"/>
    </row>
    <row r="626" spans="1:7" ht="15.75" customHeight="1" x14ac:dyDescent="0.25">
      <c r="A626" s="1"/>
      <c r="B626" s="1"/>
      <c r="C626" s="1"/>
      <c r="D626" s="1"/>
      <c r="E626" s="1"/>
      <c r="F626" s="1"/>
      <c r="G626" s="8"/>
    </row>
    <row r="627" spans="1:7" ht="15.75" customHeight="1" x14ac:dyDescent="0.25">
      <c r="A627" s="1"/>
      <c r="B627" s="1"/>
      <c r="C627" s="1"/>
      <c r="D627" s="1"/>
      <c r="E627" s="1"/>
      <c r="F627" s="1"/>
      <c r="G627" s="8"/>
    </row>
    <row r="628" spans="1:7" ht="15.75" customHeight="1" x14ac:dyDescent="0.25">
      <c r="A628" s="1"/>
      <c r="B628" s="1"/>
      <c r="C628" s="1"/>
      <c r="D628" s="1"/>
      <c r="E628" s="1"/>
      <c r="F628" s="1"/>
      <c r="G628" s="8"/>
    </row>
    <row r="629" spans="1:7" ht="15.75" customHeight="1" x14ac:dyDescent="0.25">
      <c r="A629" s="1"/>
      <c r="B629" s="1"/>
      <c r="C629" s="1"/>
      <c r="D629" s="1"/>
      <c r="E629" s="1"/>
      <c r="F629" s="1"/>
      <c r="G629" s="8"/>
    </row>
    <row r="630" spans="1:7" ht="15.75" customHeight="1" x14ac:dyDescent="0.25">
      <c r="A630" s="1"/>
      <c r="B630" s="1"/>
      <c r="C630" s="1"/>
      <c r="D630" s="1"/>
      <c r="E630" s="1"/>
      <c r="F630" s="1"/>
      <c r="G630" s="8"/>
    </row>
    <row r="631" spans="1:7" ht="15.75" customHeight="1" x14ac:dyDescent="0.25">
      <c r="A631" s="1"/>
      <c r="B631" s="1"/>
      <c r="C631" s="1"/>
      <c r="D631" s="1"/>
      <c r="E631" s="1"/>
      <c r="F631" s="1"/>
      <c r="G631" s="8"/>
    </row>
    <row r="632" spans="1:7" ht="15.75" customHeight="1" x14ac:dyDescent="0.25">
      <c r="A632" s="1"/>
      <c r="B632" s="1"/>
      <c r="C632" s="1"/>
      <c r="D632" s="1"/>
      <c r="E632" s="1"/>
      <c r="F632" s="1"/>
      <c r="G632" s="8"/>
    </row>
    <row r="633" spans="1:7" ht="15.75" customHeight="1" x14ac:dyDescent="0.25">
      <c r="A633" s="1"/>
      <c r="B633" s="1"/>
      <c r="C633" s="1"/>
      <c r="D633" s="1"/>
      <c r="E633" s="1"/>
      <c r="F633" s="1"/>
      <c r="G633" s="8"/>
    </row>
    <row r="634" spans="1:7" ht="15.75" customHeight="1" x14ac:dyDescent="0.25">
      <c r="A634" s="1"/>
      <c r="B634" s="1"/>
      <c r="C634" s="1"/>
      <c r="D634" s="1"/>
      <c r="E634" s="1"/>
      <c r="F634" s="1"/>
      <c r="G634" s="8"/>
    </row>
    <row r="635" spans="1:7" ht="15.75" customHeight="1" x14ac:dyDescent="0.25">
      <c r="A635" s="1"/>
      <c r="B635" s="1"/>
      <c r="C635" s="1"/>
      <c r="D635" s="1"/>
      <c r="E635" s="1"/>
      <c r="F635" s="1"/>
      <c r="G635" s="8"/>
    </row>
    <row r="636" spans="1:7" ht="15.75" customHeight="1" x14ac:dyDescent="0.25">
      <c r="A636" s="1"/>
      <c r="B636" s="1"/>
      <c r="C636" s="1"/>
      <c r="D636" s="1"/>
      <c r="E636" s="1"/>
      <c r="F636" s="1"/>
      <c r="G636" s="8"/>
    </row>
    <row r="637" spans="1:7" ht="15.75" customHeight="1" x14ac:dyDescent="0.25">
      <c r="A637" s="1"/>
      <c r="B637" s="1"/>
      <c r="C637" s="1"/>
      <c r="D637" s="1"/>
      <c r="E637" s="1"/>
      <c r="F637" s="1"/>
      <c r="G637" s="8"/>
    </row>
    <row r="638" spans="1:7" ht="15.75" customHeight="1" x14ac:dyDescent="0.25">
      <c r="A638" s="1"/>
      <c r="B638" s="1"/>
      <c r="C638" s="1"/>
      <c r="D638" s="1"/>
      <c r="E638" s="1"/>
      <c r="F638" s="1"/>
      <c r="G638" s="8"/>
    </row>
    <row r="639" spans="1:7" ht="15.75" customHeight="1" x14ac:dyDescent="0.25">
      <c r="A639" s="1"/>
      <c r="B639" s="1"/>
      <c r="C639" s="1"/>
      <c r="D639" s="1"/>
      <c r="E639" s="1"/>
      <c r="F639" s="1"/>
      <c r="G639" s="8"/>
    </row>
    <row r="640" spans="1:7" ht="15.75" customHeight="1" x14ac:dyDescent="0.25">
      <c r="A640" s="1"/>
      <c r="B640" s="1"/>
      <c r="C640" s="1"/>
      <c r="D640" s="1"/>
      <c r="E640" s="1"/>
      <c r="F640" s="1"/>
      <c r="G640" s="8"/>
    </row>
    <row r="641" spans="1:7" ht="15.75" customHeight="1" x14ac:dyDescent="0.25">
      <c r="A641" s="1"/>
      <c r="B641" s="1"/>
      <c r="C641" s="1"/>
      <c r="D641" s="1"/>
      <c r="E641" s="1"/>
      <c r="F641" s="1"/>
      <c r="G641" s="8"/>
    </row>
    <row r="642" spans="1:7" ht="15.75" customHeight="1" x14ac:dyDescent="0.25">
      <c r="A642" s="1"/>
      <c r="B642" s="1"/>
      <c r="C642" s="1"/>
      <c r="D642" s="1"/>
      <c r="E642" s="1"/>
      <c r="F642" s="1"/>
      <c r="G642" s="8"/>
    </row>
    <row r="643" spans="1:7" ht="15.75" customHeight="1" x14ac:dyDescent="0.25">
      <c r="A643" s="1"/>
      <c r="B643" s="1"/>
      <c r="C643" s="1"/>
      <c r="D643" s="1"/>
      <c r="E643" s="1"/>
      <c r="F643" s="1"/>
      <c r="G643" s="8"/>
    </row>
    <row r="644" spans="1:7" ht="15.75" customHeight="1" x14ac:dyDescent="0.25">
      <c r="A644" s="1"/>
      <c r="B644" s="1"/>
      <c r="C644" s="1"/>
      <c r="D644" s="1"/>
      <c r="E644" s="1"/>
      <c r="F644" s="1"/>
      <c r="G644" s="8"/>
    </row>
    <row r="645" spans="1:7" ht="15.75" customHeight="1" x14ac:dyDescent="0.25">
      <c r="A645" s="1"/>
      <c r="B645" s="1"/>
      <c r="C645" s="1"/>
      <c r="D645" s="1"/>
      <c r="E645" s="1"/>
      <c r="F645" s="1"/>
      <c r="G645" s="8"/>
    </row>
    <row r="646" spans="1:7" ht="15.75" customHeight="1" x14ac:dyDescent="0.25">
      <c r="A646" s="1"/>
      <c r="B646" s="1"/>
      <c r="C646" s="1"/>
      <c r="D646" s="1"/>
      <c r="E646" s="1"/>
      <c r="F646" s="1"/>
      <c r="G646" s="8"/>
    </row>
    <row r="647" spans="1:7" ht="15.75" customHeight="1" x14ac:dyDescent="0.25">
      <c r="A647" s="1"/>
      <c r="B647" s="1"/>
      <c r="C647" s="1"/>
      <c r="D647" s="1"/>
      <c r="E647" s="1"/>
      <c r="F647" s="1"/>
      <c r="G647" s="8"/>
    </row>
    <row r="648" spans="1:7" ht="15.75" customHeight="1" x14ac:dyDescent="0.25">
      <c r="A648" s="1"/>
      <c r="B648" s="1"/>
      <c r="C648" s="1"/>
      <c r="D648" s="1"/>
      <c r="E648" s="1"/>
      <c r="F648" s="1"/>
      <c r="G648" s="8"/>
    </row>
    <row r="649" spans="1:7" ht="15.75" customHeight="1" x14ac:dyDescent="0.25">
      <c r="A649" s="1"/>
      <c r="B649" s="1"/>
      <c r="C649" s="1"/>
      <c r="D649" s="1"/>
      <c r="E649" s="1"/>
      <c r="F649" s="1"/>
      <c r="G649" s="8"/>
    </row>
    <row r="650" spans="1:7" ht="15.75" customHeight="1" x14ac:dyDescent="0.25">
      <c r="A650" s="1"/>
      <c r="B650" s="1"/>
      <c r="C650" s="1"/>
      <c r="D650" s="1"/>
      <c r="E650" s="1"/>
      <c r="F650" s="1"/>
      <c r="G650" s="8"/>
    </row>
    <row r="651" spans="1:7" ht="15.75" customHeight="1" x14ac:dyDescent="0.25">
      <c r="A651" s="1"/>
      <c r="B651" s="1"/>
      <c r="C651" s="1"/>
      <c r="D651" s="1"/>
      <c r="E651" s="1"/>
      <c r="F651" s="1"/>
      <c r="G651" s="8"/>
    </row>
    <row r="652" spans="1:7" ht="15.75" customHeight="1" x14ac:dyDescent="0.25">
      <c r="A652" s="1"/>
      <c r="B652" s="1"/>
      <c r="C652" s="1"/>
      <c r="D652" s="1"/>
      <c r="E652" s="1"/>
      <c r="F652" s="1"/>
      <c r="G652" s="8"/>
    </row>
    <row r="653" spans="1:7" ht="15.75" customHeight="1" x14ac:dyDescent="0.25">
      <c r="A653" s="1"/>
      <c r="B653" s="1"/>
      <c r="C653" s="1"/>
      <c r="D653" s="1"/>
      <c r="E653" s="1"/>
      <c r="F653" s="1"/>
      <c r="G653" s="8"/>
    </row>
    <row r="654" spans="1:7" ht="15.75" customHeight="1" x14ac:dyDescent="0.25">
      <c r="A654" s="1"/>
      <c r="B654" s="1"/>
      <c r="C654" s="1"/>
      <c r="D654" s="1"/>
      <c r="E654" s="1"/>
      <c r="F654" s="1"/>
      <c r="G654" s="8"/>
    </row>
    <row r="655" spans="1:7" ht="15.75" customHeight="1" x14ac:dyDescent="0.25">
      <c r="A655" s="1"/>
      <c r="B655" s="1"/>
      <c r="C655" s="1"/>
      <c r="D655" s="1"/>
      <c r="E655" s="1"/>
      <c r="F655" s="1"/>
      <c r="G655" s="8"/>
    </row>
    <row r="656" spans="1:7" ht="15.75" customHeight="1" x14ac:dyDescent="0.25">
      <c r="A656" s="1"/>
      <c r="B656" s="1"/>
      <c r="C656" s="1"/>
      <c r="D656" s="1"/>
      <c r="E656" s="1"/>
      <c r="F656" s="1"/>
      <c r="G656" s="8"/>
    </row>
    <row r="657" spans="1:7" ht="15.75" customHeight="1" x14ac:dyDescent="0.25">
      <c r="A657" s="1"/>
      <c r="B657" s="1"/>
      <c r="C657" s="1"/>
      <c r="D657" s="1"/>
      <c r="E657" s="1"/>
      <c r="F657" s="1"/>
      <c r="G657" s="8"/>
    </row>
    <row r="658" spans="1:7" ht="15.75" customHeight="1" x14ac:dyDescent="0.25">
      <c r="A658" s="1"/>
      <c r="B658" s="1"/>
      <c r="C658" s="1"/>
      <c r="D658" s="1"/>
      <c r="E658" s="1"/>
      <c r="F658" s="1"/>
      <c r="G658" s="8"/>
    </row>
    <row r="659" spans="1:7" ht="15.75" customHeight="1" x14ac:dyDescent="0.25">
      <c r="A659" s="1"/>
      <c r="B659" s="1"/>
      <c r="C659" s="1"/>
      <c r="D659" s="1"/>
      <c r="E659" s="1"/>
      <c r="F659" s="1"/>
      <c r="G659" s="8"/>
    </row>
    <row r="660" spans="1:7" ht="15.75" customHeight="1" x14ac:dyDescent="0.25">
      <c r="A660" s="1"/>
      <c r="B660" s="1"/>
      <c r="C660" s="1"/>
      <c r="D660" s="1"/>
      <c r="E660" s="1"/>
      <c r="F660" s="1"/>
      <c r="G660" s="8"/>
    </row>
    <row r="661" spans="1:7" ht="15.75" customHeight="1" x14ac:dyDescent="0.25">
      <c r="A661" s="1"/>
      <c r="B661" s="1"/>
      <c r="C661" s="1"/>
      <c r="D661" s="1"/>
      <c r="E661" s="1"/>
      <c r="F661" s="1"/>
      <c r="G661" s="8"/>
    </row>
    <row r="662" spans="1:7" ht="15.75" customHeight="1" x14ac:dyDescent="0.25">
      <c r="A662" s="1"/>
      <c r="B662" s="1"/>
      <c r="C662" s="1"/>
      <c r="D662" s="1"/>
      <c r="E662" s="1"/>
      <c r="F662" s="1"/>
      <c r="G662" s="8"/>
    </row>
    <row r="663" spans="1:7" ht="15.75" customHeight="1" x14ac:dyDescent="0.25">
      <c r="A663" s="1"/>
      <c r="B663" s="1"/>
      <c r="C663" s="1"/>
      <c r="D663" s="1"/>
      <c r="E663" s="1"/>
      <c r="F663" s="1"/>
      <c r="G663" s="8"/>
    </row>
    <row r="664" spans="1:7" ht="15.75" customHeight="1" x14ac:dyDescent="0.25">
      <c r="A664" s="1"/>
      <c r="B664" s="1"/>
      <c r="C664" s="1"/>
      <c r="D664" s="1"/>
      <c r="E664" s="1"/>
      <c r="F664" s="1"/>
      <c r="G664" s="8"/>
    </row>
    <row r="665" spans="1:7" ht="15.75" customHeight="1" x14ac:dyDescent="0.25">
      <c r="A665" s="1"/>
      <c r="B665" s="1"/>
      <c r="C665" s="1"/>
      <c r="D665" s="1"/>
      <c r="E665" s="1"/>
      <c r="F665" s="1"/>
      <c r="G665" s="8"/>
    </row>
    <row r="666" spans="1:7" ht="15.75" customHeight="1" x14ac:dyDescent="0.25">
      <c r="A666" s="1"/>
      <c r="B666" s="1"/>
      <c r="C666" s="1"/>
      <c r="D666" s="1"/>
      <c r="E666" s="1"/>
      <c r="F666" s="1"/>
      <c r="G666" s="8"/>
    </row>
    <row r="667" spans="1:7" ht="15.75" customHeight="1" x14ac:dyDescent="0.25">
      <c r="A667" s="1"/>
      <c r="B667" s="1"/>
      <c r="C667" s="1"/>
      <c r="D667" s="1"/>
      <c r="E667" s="1"/>
      <c r="F667" s="1"/>
      <c r="G667" s="8"/>
    </row>
    <row r="668" spans="1:7" ht="15.75" customHeight="1" x14ac:dyDescent="0.25">
      <c r="A668" s="1"/>
      <c r="B668" s="1"/>
      <c r="C668" s="1"/>
      <c r="D668" s="1"/>
      <c r="E668" s="1"/>
      <c r="F668" s="1"/>
      <c r="G668" s="8"/>
    </row>
    <row r="669" spans="1:7" ht="15.75" customHeight="1" x14ac:dyDescent="0.25">
      <c r="A669" s="1"/>
      <c r="B669" s="1"/>
      <c r="C669" s="1"/>
      <c r="D669" s="1"/>
      <c r="E669" s="1"/>
      <c r="F669" s="1"/>
      <c r="G669" s="8"/>
    </row>
    <row r="670" spans="1:7" ht="15.75" customHeight="1" x14ac:dyDescent="0.25">
      <c r="A670" s="1"/>
      <c r="B670" s="1"/>
      <c r="C670" s="1"/>
      <c r="D670" s="1"/>
      <c r="E670" s="1"/>
      <c r="F670" s="1"/>
      <c r="G670" s="8"/>
    </row>
    <row r="671" spans="1:7" ht="15.75" customHeight="1" x14ac:dyDescent="0.25">
      <c r="A671" s="1"/>
      <c r="B671" s="1"/>
      <c r="C671" s="1"/>
      <c r="D671" s="1"/>
      <c r="E671" s="1"/>
      <c r="F671" s="1"/>
      <c r="G671" s="8"/>
    </row>
    <row r="672" spans="1:7" ht="15.75" customHeight="1" x14ac:dyDescent="0.25">
      <c r="A672" s="1"/>
      <c r="B672" s="1"/>
      <c r="C672" s="1"/>
      <c r="D672" s="1"/>
      <c r="E672" s="1"/>
      <c r="F672" s="1"/>
      <c r="G672" s="8"/>
    </row>
    <row r="673" spans="1:7" ht="15.75" customHeight="1" x14ac:dyDescent="0.25">
      <c r="A673" s="1"/>
      <c r="B673" s="1"/>
      <c r="C673" s="1"/>
      <c r="D673" s="1"/>
      <c r="E673" s="1"/>
      <c r="F673" s="1"/>
      <c r="G673" s="8"/>
    </row>
    <row r="674" spans="1:7" ht="15.75" customHeight="1" x14ac:dyDescent="0.25">
      <c r="A674" s="1"/>
      <c r="B674" s="1"/>
      <c r="C674" s="1"/>
      <c r="D674" s="1"/>
      <c r="E674" s="1"/>
      <c r="F674" s="1"/>
      <c r="G674" s="8"/>
    </row>
    <row r="675" spans="1:7" ht="15.75" customHeight="1" x14ac:dyDescent="0.25">
      <c r="A675" s="1"/>
      <c r="B675" s="1"/>
      <c r="C675" s="1"/>
      <c r="D675" s="1"/>
      <c r="E675" s="1"/>
      <c r="F675" s="1"/>
      <c r="G675" s="8"/>
    </row>
    <row r="676" spans="1:7" ht="15.75" customHeight="1" x14ac:dyDescent="0.25">
      <c r="A676" s="1"/>
      <c r="B676" s="1"/>
      <c r="C676" s="1"/>
      <c r="D676" s="1"/>
      <c r="E676" s="1"/>
      <c r="F676" s="1"/>
      <c r="G676" s="8"/>
    </row>
    <row r="677" spans="1:7" ht="15.75" customHeight="1" x14ac:dyDescent="0.25">
      <c r="A677" s="1"/>
      <c r="B677" s="1"/>
      <c r="C677" s="1"/>
      <c r="D677" s="1"/>
      <c r="E677" s="1"/>
      <c r="F677" s="1"/>
      <c r="G677" s="8"/>
    </row>
    <row r="678" spans="1:7" ht="15.75" customHeight="1" x14ac:dyDescent="0.25">
      <c r="A678" s="1"/>
      <c r="B678" s="1"/>
      <c r="C678" s="1"/>
      <c r="D678" s="1"/>
      <c r="E678" s="1"/>
      <c r="F678" s="1"/>
      <c r="G678" s="8"/>
    </row>
    <row r="679" spans="1:7" ht="15.75" customHeight="1" x14ac:dyDescent="0.25">
      <c r="A679" s="1"/>
      <c r="B679" s="1"/>
      <c r="C679" s="1"/>
      <c r="D679" s="1"/>
      <c r="E679" s="1"/>
      <c r="F679" s="1"/>
      <c r="G679" s="8"/>
    </row>
    <row r="680" spans="1:7" ht="15.75" customHeight="1" x14ac:dyDescent="0.25">
      <c r="A680" s="1"/>
      <c r="B680" s="1"/>
      <c r="C680" s="1"/>
      <c r="D680" s="1"/>
      <c r="E680" s="1"/>
      <c r="F680" s="1"/>
      <c r="G680" s="8"/>
    </row>
    <row r="681" spans="1:7" ht="15.75" customHeight="1" x14ac:dyDescent="0.25">
      <c r="A681" s="1"/>
      <c r="B681" s="1"/>
      <c r="C681" s="1"/>
      <c r="D681" s="1"/>
      <c r="E681" s="1"/>
      <c r="F681" s="1"/>
      <c r="G681" s="8"/>
    </row>
    <row r="682" spans="1:7" ht="15.75" customHeight="1" x14ac:dyDescent="0.25">
      <c r="A682" s="1"/>
      <c r="B682" s="1"/>
      <c r="C682" s="1"/>
      <c r="D682" s="1"/>
      <c r="E682" s="1"/>
      <c r="F682" s="1"/>
      <c r="G682" s="8"/>
    </row>
    <row r="683" spans="1:7" ht="15.75" customHeight="1" x14ac:dyDescent="0.25">
      <c r="A683" s="1"/>
      <c r="B683" s="1"/>
      <c r="C683" s="1"/>
      <c r="D683" s="1"/>
      <c r="E683" s="1"/>
      <c r="F683" s="1"/>
      <c r="G683" s="8"/>
    </row>
    <row r="684" spans="1:7" ht="15.75" customHeight="1" x14ac:dyDescent="0.25">
      <c r="A684" s="1"/>
      <c r="B684" s="1"/>
      <c r="C684" s="1"/>
      <c r="D684" s="1"/>
      <c r="E684" s="1"/>
      <c r="F684" s="1"/>
      <c r="G684" s="8"/>
    </row>
    <row r="685" spans="1:7" ht="15.75" customHeight="1" x14ac:dyDescent="0.25">
      <c r="A685" s="1"/>
      <c r="B685" s="1"/>
      <c r="C685" s="1"/>
      <c r="D685" s="1"/>
      <c r="E685" s="1"/>
      <c r="F685" s="1"/>
      <c r="G685" s="8"/>
    </row>
    <row r="686" spans="1:7" ht="15.75" customHeight="1" x14ac:dyDescent="0.25">
      <c r="A686" s="1"/>
      <c r="B686" s="1"/>
      <c r="C686" s="1"/>
      <c r="D686" s="1"/>
      <c r="E686" s="1"/>
      <c r="F686" s="1"/>
      <c r="G686" s="8"/>
    </row>
    <row r="687" spans="1:7" ht="15.75" customHeight="1" x14ac:dyDescent="0.25">
      <c r="A687" s="1"/>
      <c r="B687" s="1"/>
      <c r="C687" s="1"/>
      <c r="D687" s="1"/>
      <c r="E687" s="1"/>
      <c r="F687" s="1"/>
      <c r="G687" s="8"/>
    </row>
    <row r="688" spans="1:7" ht="15.75" customHeight="1" x14ac:dyDescent="0.25">
      <c r="A688" s="1"/>
      <c r="B688" s="1"/>
      <c r="C688" s="1"/>
      <c r="D688" s="1"/>
      <c r="E688" s="1"/>
      <c r="F688" s="1"/>
      <c r="G688" s="8"/>
    </row>
    <row r="689" spans="1:7" ht="15.75" customHeight="1" x14ac:dyDescent="0.25">
      <c r="A689" s="1"/>
      <c r="B689" s="1"/>
      <c r="C689" s="1"/>
      <c r="D689" s="1"/>
      <c r="E689" s="1"/>
      <c r="F689" s="1"/>
      <c r="G689" s="8"/>
    </row>
    <row r="690" spans="1:7" ht="15.75" customHeight="1" x14ac:dyDescent="0.25">
      <c r="A690" s="1"/>
      <c r="B690" s="1"/>
      <c r="C690" s="1"/>
      <c r="D690" s="1"/>
      <c r="E690" s="1"/>
      <c r="F690" s="1"/>
      <c r="G690" s="8"/>
    </row>
    <row r="691" spans="1:7" ht="15.75" customHeight="1" x14ac:dyDescent="0.25">
      <c r="A691" s="1"/>
      <c r="B691" s="1"/>
      <c r="C691" s="1"/>
      <c r="D691" s="1"/>
      <c r="E691" s="1"/>
      <c r="F691" s="1"/>
      <c r="G691" s="8"/>
    </row>
    <row r="692" spans="1:7" ht="15.75" customHeight="1" x14ac:dyDescent="0.25">
      <c r="A692" s="1"/>
      <c r="B692" s="1"/>
      <c r="C692" s="1"/>
      <c r="D692" s="1"/>
      <c r="E692" s="1"/>
      <c r="F692" s="1"/>
      <c r="G692" s="8"/>
    </row>
    <row r="693" spans="1:7" ht="15.75" customHeight="1" x14ac:dyDescent="0.25">
      <c r="A693" s="1"/>
      <c r="B693" s="1"/>
      <c r="C693" s="1"/>
      <c r="D693" s="1"/>
      <c r="E693" s="1"/>
      <c r="F693" s="1"/>
      <c r="G693" s="8"/>
    </row>
    <row r="694" spans="1:7" ht="15.75" customHeight="1" x14ac:dyDescent="0.25">
      <c r="A694" s="1"/>
      <c r="B694" s="1"/>
      <c r="C694" s="1"/>
      <c r="D694" s="1"/>
      <c r="E694" s="1"/>
      <c r="F694" s="1"/>
      <c r="G694" s="8"/>
    </row>
    <row r="695" spans="1:7" ht="15.75" customHeight="1" x14ac:dyDescent="0.25">
      <c r="A695" s="1"/>
      <c r="B695" s="1"/>
      <c r="C695" s="1"/>
      <c r="D695" s="1"/>
      <c r="E695" s="1"/>
      <c r="F695" s="1"/>
      <c r="G695" s="8"/>
    </row>
    <row r="696" spans="1:7" ht="15.75" customHeight="1" x14ac:dyDescent="0.25">
      <c r="A696" s="1"/>
      <c r="B696" s="1"/>
      <c r="C696" s="1"/>
      <c r="D696" s="1"/>
      <c r="E696" s="1"/>
      <c r="F696" s="1"/>
      <c r="G696" s="8"/>
    </row>
    <row r="697" spans="1:7" ht="15.75" customHeight="1" x14ac:dyDescent="0.25">
      <c r="A697" s="1"/>
      <c r="B697" s="1"/>
      <c r="C697" s="1"/>
      <c r="D697" s="1"/>
      <c r="E697" s="1"/>
      <c r="F697" s="1"/>
      <c r="G697" s="8"/>
    </row>
    <row r="698" spans="1:7" ht="15.75" customHeight="1" x14ac:dyDescent="0.25">
      <c r="A698" s="1"/>
      <c r="B698" s="1"/>
      <c r="C698" s="1"/>
      <c r="D698" s="1"/>
      <c r="E698" s="1"/>
      <c r="F698" s="1"/>
      <c r="G698" s="8"/>
    </row>
    <row r="699" spans="1:7" ht="15.75" customHeight="1" x14ac:dyDescent="0.25">
      <c r="A699" s="1"/>
      <c r="B699" s="1"/>
      <c r="C699" s="1"/>
      <c r="D699" s="1"/>
      <c r="E699" s="1"/>
      <c r="F699" s="1"/>
      <c r="G699" s="8"/>
    </row>
    <row r="700" spans="1:7" ht="15.75" customHeight="1" x14ac:dyDescent="0.25">
      <c r="A700" s="1"/>
      <c r="B700" s="1"/>
      <c r="C700" s="1"/>
      <c r="D700" s="1"/>
      <c r="E700" s="1"/>
      <c r="F700" s="1"/>
      <c r="G700" s="8"/>
    </row>
    <row r="701" spans="1:7" ht="15.75" customHeight="1" x14ac:dyDescent="0.25">
      <c r="A701" s="1"/>
      <c r="B701" s="1"/>
      <c r="C701" s="1"/>
      <c r="D701" s="1"/>
      <c r="E701" s="1"/>
      <c r="F701" s="1"/>
      <c r="G701" s="8"/>
    </row>
    <row r="702" spans="1:7" ht="15.75" customHeight="1" x14ac:dyDescent="0.25">
      <c r="A702" s="1"/>
      <c r="B702" s="1"/>
      <c r="C702" s="1"/>
      <c r="D702" s="1"/>
      <c r="E702" s="1"/>
      <c r="F702" s="1"/>
      <c r="G702" s="8"/>
    </row>
    <row r="703" spans="1:7" ht="15.75" customHeight="1" x14ac:dyDescent="0.25">
      <c r="A703" s="1"/>
      <c r="B703" s="1"/>
      <c r="C703" s="1"/>
      <c r="D703" s="1"/>
      <c r="E703" s="1"/>
      <c r="F703" s="1"/>
      <c r="G703" s="8"/>
    </row>
    <row r="704" spans="1:7" ht="15.75" customHeight="1" x14ac:dyDescent="0.25">
      <c r="A704" s="1"/>
      <c r="B704" s="1"/>
      <c r="C704" s="1"/>
      <c r="D704" s="1"/>
      <c r="E704" s="1"/>
      <c r="F704" s="1"/>
      <c r="G704" s="8"/>
    </row>
    <row r="705" spans="1:7" ht="15.75" customHeight="1" x14ac:dyDescent="0.25">
      <c r="A705" s="1"/>
      <c r="B705" s="1"/>
      <c r="C705" s="1"/>
      <c r="D705" s="1"/>
      <c r="E705" s="1"/>
      <c r="F705" s="1"/>
      <c r="G705" s="8"/>
    </row>
    <row r="706" spans="1:7" ht="15.75" customHeight="1" x14ac:dyDescent="0.25">
      <c r="A706" s="1"/>
      <c r="B706" s="1"/>
      <c r="C706" s="1"/>
      <c r="D706" s="1"/>
      <c r="E706" s="1"/>
      <c r="F706" s="1"/>
      <c r="G706" s="8"/>
    </row>
    <row r="707" spans="1:7" ht="15.75" customHeight="1" x14ac:dyDescent="0.25">
      <c r="A707" s="1"/>
      <c r="B707" s="1"/>
      <c r="C707" s="1"/>
      <c r="D707" s="1"/>
      <c r="E707" s="1"/>
      <c r="F707" s="1"/>
      <c r="G707" s="8"/>
    </row>
    <row r="708" spans="1:7" ht="15.75" customHeight="1" x14ac:dyDescent="0.25">
      <c r="A708" s="1"/>
      <c r="B708" s="1"/>
      <c r="C708" s="1"/>
      <c r="D708" s="1"/>
      <c r="E708" s="1"/>
      <c r="F708" s="1"/>
      <c r="G708" s="8"/>
    </row>
    <row r="709" spans="1:7" ht="15.75" customHeight="1" x14ac:dyDescent="0.25">
      <c r="A709" s="1"/>
      <c r="B709" s="1"/>
      <c r="C709" s="1"/>
      <c r="D709" s="1"/>
      <c r="E709" s="1"/>
      <c r="F709" s="1"/>
      <c r="G709" s="8"/>
    </row>
    <row r="710" spans="1:7" ht="15.75" customHeight="1" x14ac:dyDescent="0.25">
      <c r="A710" s="1"/>
      <c r="B710" s="1"/>
      <c r="C710" s="1"/>
      <c r="D710" s="1"/>
      <c r="E710" s="1"/>
      <c r="F710" s="1"/>
      <c r="G710" s="8"/>
    </row>
    <row r="711" spans="1:7" ht="15.75" customHeight="1" x14ac:dyDescent="0.25">
      <c r="A711" s="1"/>
      <c r="B711" s="1"/>
      <c r="C711" s="1"/>
      <c r="D711" s="1"/>
      <c r="E711" s="1"/>
      <c r="F711" s="1"/>
      <c r="G711" s="8"/>
    </row>
    <row r="712" spans="1:7" ht="15.75" customHeight="1" x14ac:dyDescent="0.25">
      <c r="A712" s="1"/>
      <c r="B712" s="1"/>
      <c r="C712" s="1"/>
      <c r="D712" s="1"/>
      <c r="E712" s="1"/>
      <c r="F712" s="1"/>
      <c r="G712" s="8"/>
    </row>
    <row r="713" spans="1:7" ht="15.75" customHeight="1" x14ac:dyDescent="0.25">
      <c r="A713" s="1"/>
      <c r="B713" s="1"/>
      <c r="C713" s="1"/>
      <c r="D713" s="1"/>
      <c r="E713" s="1"/>
      <c r="F713" s="1"/>
      <c r="G713" s="8"/>
    </row>
    <row r="714" spans="1:7" ht="15.75" customHeight="1" x14ac:dyDescent="0.25">
      <c r="A714" s="1"/>
      <c r="B714" s="1"/>
      <c r="C714" s="1"/>
      <c r="D714" s="1"/>
      <c r="E714" s="1"/>
      <c r="F714" s="1"/>
      <c r="G714" s="8"/>
    </row>
    <row r="715" spans="1:7" ht="15.75" customHeight="1" x14ac:dyDescent="0.25">
      <c r="A715" s="1"/>
      <c r="B715" s="1"/>
      <c r="C715" s="1"/>
      <c r="D715" s="1"/>
      <c r="E715" s="1"/>
      <c r="F715" s="1"/>
      <c r="G715" s="8"/>
    </row>
    <row r="716" spans="1:7" ht="15.75" customHeight="1" x14ac:dyDescent="0.25">
      <c r="A716" s="1"/>
      <c r="B716" s="1"/>
      <c r="C716" s="1"/>
      <c r="D716" s="1"/>
      <c r="E716" s="1"/>
      <c r="F716" s="1"/>
      <c r="G716" s="8"/>
    </row>
    <row r="717" spans="1:7" ht="15.75" customHeight="1" x14ac:dyDescent="0.25">
      <c r="A717" s="1"/>
      <c r="B717" s="1"/>
      <c r="C717" s="1"/>
      <c r="D717" s="1"/>
      <c r="E717" s="1"/>
      <c r="F717" s="1"/>
      <c r="G717" s="8"/>
    </row>
    <row r="718" spans="1:7" ht="15.75" customHeight="1" x14ac:dyDescent="0.25">
      <c r="A718" s="1"/>
      <c r="B718" s="1"/>
      <c r="C718" s="1"/>
      <c r="D718" s="1"/>
      <c r="E718" s="1"/>
      <c r="F718" s="1"/>
      <c r="G718" s="8"/>
    </row>
    <row r="719" spans="1:7" ht="15.75" customHeight="1" x14ac:dyDescent="0.25">
      <c r="A719" s="1"/>
      <c r="B719" s="1"/>
      <c r="C719" s="1"/>
      <c r="D719" s="1"/>
      <c r="E719" s="1"/>
      <c r="F719" s="1"/>
      <c r="G719" s="8"/>
    </row>
    <row r="720" spans="1:7" ht="15.75" customHeight="1" x14ac:dyDescent="0.25">
      <c r="A720" s="1"/>
      <c r="B720" s="1"/>
      <c r="C720" s="1"/>
      <c r="D720" s="1"/>
      <c r="E720" s="1"/>
      <c r="F720" s="1"/>
      <c r="G720" s="8"/>
    </row>
    <row r="721" spans="1:7" ht="15.75" customHeight="1" x14ac:dyDescent="0.25">
      <c r="A721" s="1"/>
      <c r="B721" s="1"/>
      <c r="C721" s="1"/>
      <c r="D721" s="1"/>
      <c r="E721" s="1"/>
      <c r="F721" s="1"/>
      <c r="G721" s="8"/>
    </row>
    <row r="722" spans="1:7" ht="15.75" customHeight="1" x14ac:dyDescent="0.25">
      <c r="A722" s="1"/>
      <c r="B722" s="1"/>
      <c r="C722" s="1"/>
      <c r="D722" s="1"/>
      <c r="E722" s="1"/>
      <c r="F722" s="1"/>
      <c r="G722" s="8"/>
    </row>
    <row r="723" spans="1:7" ht="15.75" customHeight="1" x14ac:dyDescent="0.25">
      <c r="A723" s="1"/>
      <c r="B723" s="1"/>
      <c r="C723" s="1"/>
      <c r="D723" s="1"/>
      <c r="E723" s="1"/>
      <c r="F723" s="1"/>
      <c r="G723" s="8"/>
    </row>
    <row r="724" spans="1:7" ht="15.75" customHeight="1" x14ac:dyDescent="0.25">
      <c r="A724" s="1"/>
      <c r="B724" s="1"/>
      <c r="C724" s="1"/>
      <c r="D724" s="1"/>
      <c r="E724" s="1"/>
      <c r="F724" s="1"/>
      <c r="G724" s="8"/>
    </row>
    <row r="725" spans="1:7" ht="15.75" customHeight="1" x14ac:dyDescent="0.25">
      <c r="A725" s="1"/>
      <c r="B725" s="1"/>
      <c r="C725" s="1"/>
      <c r="D725" s="1"/>
      <c r="E725" s="1"/>
      <c r="F725" s="1"/>
      <c r="G725" s="8"/>
    </row>
    <row r="726" spans="1:7" ht="15.75" customHeight="1" x14ac:dyDescent="0.25">
      <c r="A726" s="1"/>
      <c r="B726" s="1"/>
      <c r="C726" s="1"/>
      <c r="D726" s="1"/>
      <c r="E726" s="1"/>
      <c r="F726" s="1"/>
      <c r="G726" s="8"/>
    </row>
    <row r="727" spans="1:7" ht="15.75" customHeight="1" x14ac:dyDescent="0.25">
      <c r="A727" s="1"/>
      <c r="B727" s="1"/>
      <c r="C727" s="1"/>
      <c r="D727" s="1"/>
      <c r="E727" s="1"/>
      <c r="F727" s="1"/>
      <c r="G727" s="8"/>
    </row>
    <row r="728" spans="1:7" ht="15.75" customHeight="1" x14ac:dyDescent="0.25">
      <c r="A728" s="1"/>
      <c r="B728" s="1"/>
      <c r="C728" s="1"/>
      <c r="D728" s="1"/>
      <c r="E728" s="1"/>
      <c r="F728" s="1"/>
      <c r="G728" s="8"/>
    </row>
    <row r="729" spans="1:7" ht="15.75" customHeight="1" x14ac:dyDescent="0.25">
      <c r="A729" s="1"/>
      <c r="B729" s="1"/>
      <c r="C729" s="1"/>
      <c r="D729" s="1"/>
      <c r="E729" s="1"/>
      <c r="F729" s="1"/>
      <c r="G729" s="8"/>
    </row>
    <row r="730" spans="1:7" ht="15.75" customHeight="1" x14ac:dyDescent="0.25">
      <c r="A730" s="1"/>
      <c r="B730" s="1"/>
      <c r="C730" s="1"/>
      <c r="D730" s="1"/>
      <c r="E730" s="1"/>
      <c r="F730" s="1"/>
      <c r="G730" s="8"/>
    </row>
    <row r="731" spans="1:7" ht="15.75" customHeight="1" x14ac:dyDescent="0.25">
      <c r="A731" s="1"/>
      <c r="B731" s="1"/>
      <c r="C731" s="1"/>
      <c r="D731" s="1"/>
      <c r="E731" s="1"/>
      <c r="F731" s="1"/>
      <c r="G731" s="8"/>
    </row>
    <row r="732" spans="1:7" ht="15.75" customHeight="1" x14ac:dyDescent="0.25">
      <c r="A732" s="1"/>
      <c r="B732" s="1"/>
      <c r="C732" s="1"/>
      <c r="D732" s="1"/>
      <c r="E732" s="1"/>
      <c r="F732" s="1"/>
      <c r="G732" s="8"/>
    </row>
    <row r="733" spans="1:7" ht="15.75" customHeight="1" x14ac:dyDescent="0.25">
      <c r="A733" s="1"/>
      <c r="B733" s="1"/>
      <c r="C733" s="1"/>
      <c r="D733" s="1"/>
      <c r="E733" s="1"/>
      <c r="F733" s="1"/>
      <c r="G733" s="8"/>
    </row>
    <row r="734" spans="1:7" ht="15.75" customHeight="1" x14ac:dyDescent="0.25">
      <c r="A734" s="1"/>
      <c r="B734" s="1"/>
      <c r="C734" s="1"/>
      <c r="D734" s="1"/>
      <c r="E734" s="1"/>
      <c r="F734" s="1"/>
      <c r="G734" s="8"/>
    </row>
    <row r="735" spans="1:7" ht="15.75" customHeight="1" x14ac:dyDescent="0.25">
      <c r="A735" s="1"/>
      <c r="B735" s="1"/>
      <c r="C735" s="1"/>
      <c r="D735" s="1"/>
      <c r="E735" s="1"/>
      <c r="F735" s="1"/>
      <c r="G735" s="8"/>
    </row>
    <row r="736" spans="1:7" ht="15.75" customHeight="1" x14ac:dyDescent="0.25">
      <c r="A736" s="1"/>
      <c r="B736" s="1"/>
      <c r="C736" s="1"/>
      <c r="D736" s="1"/>
      <c r="E736" s="1"/>
      <c r="F736" s="1"/>
      <c r="G736" s="8"/>
    </row>
    <row r="737" spans="1:7" ht="15.75" customHeight="1" x14ac:dyDescent="0.25">
      <c r="A737" s="1"/>
      <c r="B737" s="1"/>
      <c r="C737" s="1"/>
      <c r="D737" s="1"/>
      <c r="E737" s="1"/>
      <c r="F737" s="1"/>
      <c r="G737" s="8"/>
    </row>
    <row r="738" spans="1:7" ht="15.75" customHeight="1" x14ac:dyDescent="0.25">
      <c r="A738" s="1"/>
      <c r="B738" s="1"/>
      <c r="C738" s="1"/>
      <c r="D738" s="1"/>
      <c r="E738" s="1"/>
      <c r="F738" s="1"/>
      <c r="G738" s="8"/>
    </row>
    <row r="739" spans="1:7" ht="15.75" customHeight="1" x14ac:dyDescent="0.25">
      <c r="A739" s="1"/>
      <c r="B739" s="1"/>
      <c r="C739" s="1"/>
      <c r="D739" s="1"/>
      <c r="E739" s="1"/>
      <c r="F739" s="1"/>
      <c r="G739" s="8"/>
    </row>
    <row r="740" spans="1:7" ht="15.75" customHeight="1" x14ac:dyDescent="0.25">
      <c r="A740" s="1"/>
      <c r="B740" s="1"/>
      <c r="C740" s="1"/>
      <c r="D740" s="1"/>
      <c r="E740" s="1"/>
      <c r="F740" s="1"/>
      <c r="G740" s="8"/>
    </row>
    <row r="741" spans="1:7" ht="15.75" customHeight="1" x14ac:dyDescent="0.25">
      <c r="A741" s="1"/>
      <c r="B741" s="1"/>
      <c r="C741" s="1"/>
      <c r="D741" s="1"/>
      <c r="E741" s="1"/>
      <c r="F741" s="1"/>
      <c r="G741" s="8"/>
    </row>
    <row r="742" spans="1:7" ht="15.75" customHeight="1" x14ac:dyDescent="0.25">
      <c r="A742" s="1"/>
      <c r="B742" s="1"/>
      <c r="C742" s="1"/>
      <c r="D742" s="1"/>
      <c r="E742" s="1"/>
      <c r="F742" s="1"/>
      <c r="G742" s="8"/>
    </row>
    <row r="743" spans="1:7" ht="15.75" customHeight="1" x14ac:dyDescent="0.25">
      <c r="A743" s="1"/>
      <c r="B743" s="1"/>
      <c r="C743" s="1"/>
      <c r="D743" s="1"/>
      <c r="E743" s="1"/>
      <c r="F743" s="1"/>
      <c r="G743" s="8"/>
    </row>
    <row r="744" spans="1:7" ht="15.75" customHeight="1" x14ac:dyDescent="0.25">
      <c r="A744" s="1"/>
      <c r="B744" s="1"/>
      <c r="C744" s="1"/>
      <c r="D744" s="1"/>
      <c r="E744" s="1"/>
      <c r="F744" s="1"/>
      <c r="G744" s="8"/>
    </row>
    <row r="745" spans="1:7" ht="15.75" customHeight="1" x14ac:dyDescent="0.25">
      <c r="A745" s="1"/>
      <c r="B745" s="1"/>
      <c r="C745" s="1"/>
      <c r="D745" s="1"/>
      <c r="E745" s="1"/>
      <c r="F745" s="1"/>
      <c r="G745" s="8"/>
    </row>
    <row r="746" spans="1:7" ht="15.75" customHeight="1" x14ac:dyDescent="0.25">
      <c r="A746" s="1"/>
      <c r="B746" s="1"/>
      <c r="C746" s="1"/>
      <c r="D746" s="1"/>
      <c r="E746" s="1"/>
      <c r="F746" s="1"/>
      <c r="G746" s="8"/>
    </row>
    <row r="747" spans="1:7" ht="15.75" customHeight="1" x14ac:dyDescent="0.25">
      <c r="A747" s="1"/>
      <c r="B747" s="1"/>
      <c r="C747" s="1"/>
      <c r="D747" s="1"/>
      <c r="E747" s="1"/>
      <c r="F747" s="1"/>
      <c r="G747" s="8"/>
    </row>
    <row r="748" spans="1:7" ht="15.75" customHeight="1" x14ac:dyDescent="0.25">
      <c r="A748" s="1"/>
      <c r="B748" s="1"/>
      <c r="C748" s="1"/>
      <c r="D748" s="1"/>
      <c r="E748" s="1"/>
      <c r="F748" s="1"/>
      <c r="G748" s="8"/>
    </row>
    <row r="749" spans="1:7" ht="15.75" customHeight="1" x14ac:dyDescent="0.25">
      <c r="A749" s="1"/>
      <c r="B749" s="1"/>
      <c r="C749" s="1"/>
      <c r="D749" s="1"/>
      <c r="E749" s="1"/>
      <c r="F749" s="1"/>
      <c r="G749" s="8"/>
    </row>
    <row r="750" spans="1:7" ht="15.75" customHeight="1" x14ac:dyDescent="0.25">
      <c r="A750" s="1"/>
      <c r="B750" s="1"/>
      <c r="C750" s="1"/>
      <c r="D750" s="1"/>
      <c r="E750" s="1"/>
      <c r="F750" s="1"/>
      <c r="G750" s="8"/>
    </row>
    <row r="751" spans="1:7" ht="15.75" customHeight="1" x14ac:dyDescent="0.25">
      <c r="A751" s="1"/>
      <c r="B751" s="1"/>
      <c r="C751" s="1"/>
      <c r="D751" s="1"/>
      <c r="E751" s="1"/>
      <c r="F751" s="1"/>
      <c r="G751" s="8"/>
    </row>
    <row r="752" spans="1:7" ht="15.75" customHeight="1" x14ac:dyDescent="0.25">
      <c r="A752" s="1"/>
      <c r="B752" s="1"/>
      <c r="C752" s="1"/>
      <c r="D752" s="1"/>
      <c r="E752" s="1"/>
      <c r="F752" s="1"/>
      <c r="G752" s="8"/>
    </row>
    <row r="753" spans="1:7" ht="15.75" customHeight="1" x14ac:dyDescent="0.25">
      <c r="A753" s="1"/>
      <c r="B753" s="1"/>
      <c r="C753" s="1"/>
      <c r="D753" s="1"/>
      <c r="E753" s="1"/>
      <c r="F753" s="1"/>
      <c r="G753" s="8"/>
    </row>
    <row r="754" spans="1:7" ht="15.75" customHeight="1" x14ac:dyDescent="0.25">
      <c r="A754" s="1"/>
      <c r="B754" s="1"/>
      <c r="C754" s="1"/>
      <c r="D754" s="1"/>
      <c r="E754" s="1"/>
      <c r="F754" s="1"/>
      <c r="G754" s="8"/>
    </row>
    <row r="755" spans="1:7" ht="15.75" customHeight="1" x14ac:dyDescent="0.25">
      <c r="A755" s="1"/>
      <c r="B755" s="1"/>
      <c r="C755" s="1"/>
      <c r="D755" s="1"/>
      <c r="E755" s="1"/>
      <c r="F755" s="1"/>
      <c r="G755" s="8"/>
    </row>
    <row r="756" spans="1:7" ht="15.75" customHeight="1" x14ac:dyDescent="0.25">
      <c r="A756" s="1"/>
      <c r="B756" s="1"/>
      <c r="C756" s="1"/>
      <c r="D756" s="1"/>
      <c r="E756" s="1"/>
      <c r="F756" s="1"/>
      <c r="G756" s="8"/>
    </row>
    <row r="757" spans="1:7" ht="15.75" customHeight="1" x14ac:dyDescent="0.25">
      <c r="A757" s="1"/>
      <c r="B757" s="1"/>
      <c r="C757" s="1"/>
      <c r="D757" s="1"/>
      <c r="E757" s="1"/>
      <c r="F757" s="1"/>
      <c r="G757" s="8"/>
    </row>
    <row r="758" spans="1:7" ht="15.75" customHeight="1" x14ac:dyDescent="0.25">
      <c r="A758" s="1"/>
      <c r="B758" s="1"/>
      <c r="C758" s="1"/>
      <c r="D758" s="1"/>
      <c r="E758" s="1"/>
      <c r="F758" s="1"/>
      <c r="G758" s="8"/>
    </row>
    <row r="759" spans="1:7" ht="15.75" customHeight="1" x14ac:dyDescent="0.25">
      <c r="A759" s="1"/>
      <c r="B759" s="1"/>
      <c r="C759" s="1"/>
      <c r="D759" s="1"/>
      <c r="E759" s="1"/>
      <c r="F759" s="1"/>
      <c r="G759" s="8"/>
    </row>
    <row r="760" spans="1:7" ht="15.75" customHeight="1" x14ac:dyDescent="0.25">
      <c r="A760" s="1"/>
      <c r="B760" s="1"/>
      <c r="C760" s="1"/>
      <c r="D760" s="1"/>
      <c r="E760" s="1"/>
      <c r="F760" s="1"/>
      <c r="G760" s="8"/>
    </row>
    <row r="761" spans="1:7" ht="15.75" customHeight="1" x14ac:dyDescent="0.25">
      <c r="A761" s="1"/>
      <c r="B761" s="1"/>
      <c r="C761" s="1"/>
      <c r="D761" s="1"/>
      <c r="E761" s="1"/>
      <c r="F761" s="1"/>
      <c r="G761" s="8"/>
    </row>
    <row r="762" spans="1:7" ht="15.75" customHeight="1" x14ac:dyDescent="0.25">
      <c r="A762" s="1"/>
      <c r="B762" s="1"/>
      <c r="C762" s="1"/>
      <c r="D762" s="1"/>
      <c r="E762" s="1"/>
      <c r="F762" s="1"/>
      <c r="G762" s="8"/>
    </row>
    <row r="763" spans="1:7" ht="15.75" customHeight="1" x14ac:dyDescent="0.25">
      <c r="A763" s="1"/>
      <c r="B763" s="1"/>
      <c r="C763" s="1"/>
      <c r="D763" s="1"/>
      <c r="E763" s="1"/>
      <c r="F763" s="1"/>
      <c r="G763" s="8"/>
    </row>
    <row r="764" spans="1:7" ht="15.75" customHeight="1" x14ac:dyDescent="0.25">
      <c r="A764" s="1"/>
      <c r="B764" s="1"/>
      <c r="C764" s="1"/>
      <c r="D764" s="1"/>
      <c r="E764" s="1"/>
      <c r="F764" s="1"/>
      <c r="G764" s="8"/>
    </row>
    <row r="765" spans="1:7" ht="15.75" customHeight="1" x14ac:dyDescent="0.25">
      <c r="A765" s="1"/>
      <c r="B765" s="1"/>
      <c r="C765" s="1"/>
      <c r="D765" s="1"/>
      <c r="E765" s="1"/>
      <c r="F765" s="1"/>
      <c r="G765" s="8"/>
    </row>
    <row r="766" spans="1:7" ht="15.75" customHeight="1" x14ac:dyDescent="0.25">
      <c r="A766" s="1"/>
      <c r="B766" s="1"/>
      <c r="C766" s="1"/>
      <c r="D766" s="1"/>
      <c r="E766" s="1"/>
      <c r="F766" s="1"/>
      <c r="G766" s="8"/>
    </row>
    <row r="767" spans="1:7" ht="15.75" customHeight="1" x14ac:dyDescent="0.25">
      <c r="A767" s="1"/>
      <c r="B767" s="1"/>
      <c r="C767" s="1"/>
      <c r="D767" s="1"/>
      <c r="E767" s="1"/>
      <c r="F767" s="1"/>
      <c r="G767" s="8"/>
    </row>
    <row r="768" spans="1:7" ht="15.75" customHeight="1" x14ac:dyDescent="0.25">
      <c r="A768" s="1"/>
      <c r="B768" s="1"/>
      <c r="C768" s="1"/>
      <c r="D768" s="1"/>
      <c r="E768" s="1"/>
      <c r="F768" s="1"/>
      <c r="G768" s="8"/>
    </row>
    <row r="769" spans="1:7" ht="15.75" customHeight="1" x14ac:dyDescent="0.25">
      <c r="A769" s="1"/>
      <c r="B769" s="1"/>
      <c r="C769" s="1"/>
      <c r="D769" s="1"/>
      <c r="E769" s="1"/>
      <c r="F769" s="1"/>
      <c r="G769" s="8"/>
    </row>
    <row r="770" spans="1:7" ht="15.75" customHeight="1" x14ac:dyDescent="0.25">
      <c r="A770" s="1"/>
      <c r="B770" s="1"/>
      <c r="C770" s="1"/>
      <c r="D770" s="1"/>
      <c r="E770" s="1"/>
      <c r="F770" s="1"/>
      <c r="G770" s="8"/>
    </row>
    <row r="771" spans="1:7" ht="15.75" customHeight="1" x14ac:dyDescent="0.25">
      <c r="A771" s="1"/>
      <c r="B771" s="1"/>
      <c r="C771" s="1"/>
      <c r="D771" s="1"/>
      <c r="E771" s="1"/>
      <c r="F771" s="1"/>
      <c r="G771" s="8"/>
    </row>
    <row r="772" spans="1:7" ht="15.75" customHeight="1" x14ac:dyDescent="0.25">
      <c r="A772" s="1"/>
      <c r="B772" s="1"/>
      <c r="C772" s="1"/>
      <c r="D772" s="1"/>
      <c r="E772" s="1"/>
      <c r="F772" s="1"/>
      <c r="G772" s="8"/>
    </row>
    <row r="773" spans="1:7" ht="15.75" customHeight="1" x14ac:dyDescent="0.25">
      <c r="A773" s="1"/>
      <c r="B773" s="1"/>
      <c r="C773" s="1"/>
      <c r="D773" s="1"/>
      <c r="E773" s="1"/>
      <c r="F773" s="1"/>
      <c r="G773" s="8"/>
    </row>
    <row r="774" spans="1:7" ht="15.75" customHeight="1" x14ac:dyDescent="0.25">
      <c r="A774" s="1"/>
      <c r="B774" s="1"/>
      <c r="C774" s="1"/>
      <c r="D774" s="1"/>
      <c r="E774" s="1"/>
      <c r="F774" s="1"/>
      <c r="G774" s="8"/>
    </row>
    <row r="775" spans="1:7" ht="15.75" customHeight="1" x14ac:dyDescent="0.25">
      <c r="A775" s="1"/>
      <c r="B775" s="1"/>
      <c r="C775" s="1"/>
      <c r="D775" s="1"/>
      <c r="E775" s="1"/>
      <c r="F775" s="1"/>
      <c r="G775" s="8"/>
    </row>
    <row r="776" spans="1:7" ht="15.75" customHeight="1" x14ac:dyDescent="0.25">
      <c r="A776" s="1"/>
      <c r="B776" s="1"/>
      <c r="C776" s="1"/>
      <c r="D776" s="1"/>
      <c r="E776" s="1"/>
      <c r="F776" s="1"/>
      <c r="G776" s="8"/>
    </row>
    <row r="777" spans="1:7" ht="15.75" customHeight="1" x14ac:dyDescent="0.25">
      <c r="A777" s="1"/>
      <c r="B777" s="1"/>
      <c r="C777" s="1"/>
      <c r="D777" s="1"/>
      <c r="E777" s="1"/>
      <c r="F777" s="1"/>
      <c r="G777" s="8"/>
    </row>
    <row r="778" spans="1:7" ht="15.75" customHeight="1" x14ac:dyDescent="0.25">
      <c r="A778" s="1"/>
      <c r="B778" s="1"/>
      <c r="C778" s="1"/>
      <c r="D778" s="1"/>
      <c r="E778" s="1"/>
      <c r="F778" s="1"/>
      <c r="G778" s="8"/>
    </row>
    <row r="779" spans="1:7" ht="15.75" customHeight="1" x14ac:dyDescent="0.25">
      <c r="A779" s="1"/>
      <c r="B779" s="1"/>
      <c r="C779" s="1"/>
      <c r="D779" s="1"/>
      <c r="E779" s="1"/>
      <c r="F779" s="1"/>
      <c r="G779" s="8"/>
    </row>
    <row r="780" spans="1:7" ht="15.75" customHeight="1" x14ac:dyDescent="0.25">
      <c r="A780" s="1"/>
      <c r="B780" s="1"/>
      <c r="C780" s="1"/>
      <c r="D780" s="1"/>
      <c r="E780" s="1"/>
      <c r="F780" s="1"/>
      <c r="G780" s="8"/>
    </row>
    <row r="781" spans="1:7" ht="15.75" customHeight="1" x14ac:dyDescent="0.25">
      <c r="A781" s="1"/>
      <c r="B781" s="1"/>
      <c r="C781" s="1"/>
      <c r="D781" s="1"/>
      <c r="E781" s="1"/>
      <c r="F781" s="1"/>
      <c r="G781" s="8"/>
    </row>
    <row r="782" spans="1:7" ht="15.75" customHeight="1" x14ac:dyDescent="0.25">
      <c r="A782" s="1"/>
      <c r="B782" s="1"/>
      <c r="C782" s="1"/>
      <c r="D782" s="1"/>
      <c r="E782" s="1"/>
      <c r="F782" s="1"/>
      <c r="G782" s="8"/>
    </row>
    <row r="783" spans="1:7" ht="15.75" customHeight="1" x14ac:dyDescent="0.25">
      <c r="A783" s="1"/>
      <c r="B783" s="1"/>
      <c r="C783" s="1"/>
      <c r="D783" s="1"/>
      <c r="E783" s="1"/>
      <c r="F783" s="1"/>
      <c r="G783" s="8"/>
    </row>
    <row r="784" spans="1:7" ht="15.75" customHeight="1" x14ac:dyDescent="0.25">
      <c r="A784" s="1"/>
      <c r="B784" s="1"/>
      <c r="C784" s="1"/>
      <c r="D784" s="1"/>
      <c r="E784" s="1"/>
      <c r="F784" s="1"/>
      <c r="G784" s="8"/>
    </row>
    <row r="785" spans="1:7" ht="15.75" customHeight="1" x14ac:dyDescent="0.25">
      <c r="A785" s="1"/>
      <c r="B785" s="1"/>
      <c r="C785" s="1"/>
      <c r="D785" s="1"/>
      <c r="E785" s="1"/>
      <c r="F785" s="1"/>
      <c r="G785" s="8"/>
    </row>
    <row r="786" spans="1:7" ht="15.75" customHeight="1" x14ac:dyDescent="0.25">
      <c r="A786" s="1"/>
      <c r="B786" s="1"/>
      <c r="C786" s="1"/>
      <c r="D786" s="1"/>
      <c r="E786" s="1"/>
      <c r="F786" s="1"/>
      <c r="G786" s="8"/>
    </row>
    <row r="787" spans="1:7" ht="15.75" customHeight="1" x14ac:dyDescent="0.25">
      <c r="A787" s="1"/>
      <c r="B787" s="1"/>
      <c r="C787" s="1"/>
      <c r="D787" s="1"/>
      <c r="E787" s="1"/>
      <c r="F787" s="1"/>
      <c r="G787" s="8"/>
    </row>
    <row r="788" spans="1:7" ht="15.75" customHeight="1" x14ac:dyDescent="0.25">
      <c r="A788" s="1"/>
      <c r="B788" s="1"/>
      <c r="C788" s="1"/>
      <c r="D788" s="1"/>
      <c r="E788" s="1"/>
      <c r="F788" s="1"/>
      <c r="G788" s="8"/>
    </row>
    <row r="789" spans="1:7" ht="15.75" customHeight="1" x14ac:dyDescent="0.25">
      <c r="A789" s="1"/>
      <c r="B789" s="1"/>
      <c r="C789" s="1"/>
      <c r="D789" s="1"/>
      <c r="E789" s="1"/>
      <c r="F789" s="1"/>
      <c r="G789" s="8"/>
    </row>
    <row r="790" spans="1:7" ht="15.75" customHeight="1" x14ac:dyDescent="0.25">
      <c r="A790" s="1"/>
      <c r="B790" s="1"/>
      <c r="C790" s="1"/>
      <c r="D790" s="1"/>
      <c r="E790" s="1"/>
      <c r="F790" s="1"/>
      <c r="G790" s="8"/>
    </row>
    <row r="791" spans="1:7" ht="15.75" customHeight="1" x14ac:dyDescent="0.25">
      <c r="A791" s="1"/>
      <c r="B791" s="1"/>
      <c r="C791" s="1"/>
      <c r="D791" s="1"/>
      <c r="E791" s="1"/>
      <c r="F791" s="1"/>
      <c r="G791" s="8"/>
    </row>
    <row r="792" spans="1:7" ht="15.75" customHeight="1" x14ac:dyDescent="0.25">
      <c r="A792" s="1"/>
      <c r="B792" s="1"/>
      <c r="C792" s="1"/>
      <c r="D792" s="1"/>
      <c r="E792" s="1"/>
      <c r="F792" s="1"/>
      <c r="G792" s="8"/>
    </row>
    <row r="793" spans="1:7" ht="15.75" customHeight="1" x14ac:dyDescent="0.25">
      <c r="A793" s="1"/>
      <c r="B793" s="1"/>
      <c r="C793" s="1"/>
      <c r="D793" s="1"/>
      <c r="E793" s="1"/>
      <c r="F793" s="1"/>
      <c r="G793" s="8"/>
    </row>
    <row r="794" spans="1:7" ht="15.75" customHeight="1" x14ac:dyDescent="0.25">
      <c r="A794" s="1"/>
      <c r="B794" s="1"/>
      <c r="C794" s="1"/>
      <c r="D794" s="1"/>
      <c r="E794" s="1"/>
      <c r="F794" s="1"/>
      <c r="G794" s="8"/>
    </row>
    <row r="795" spans="1:7" ht="15.75" customHeight="1" x14ac:dyDescent="0.25">
      <c r="A795" s="1"/>
      <c r="B795" s="1"/>
      <c r="C795" s="1"/>
      <c r="D795" s="1"/>
      <c r="E795" s="1"/>
      <c r="F795" s="1"/>
      <c r="G795" s="8"/>
    </row>
    <row r="796" spans="1:7" ht="15.75" customHeight="1" x14ac:dyDescent="0.25">
      <c r="A796" s="1"/>
      <c r="B796" s="1"/>
      <c r="C796" s="1"/>
      <c r="D796" s="1"/>
      <c r="E796" s="1"/>
      <c r="F796" s="1"/>
      <c r="G796" s="8"/>
    </row>
    <row r="797" spans="1:7" ht="15.75" customHeight="1" x14ac:dyDescent="0.25">
      <c r="A797" s="1"/>
      <c r="B797" s="1"/>
      <c r="C797" s="1"/>
      <c r="D797" s="1"/>
      <c r="E797" s="1"/>
      <c r="F797" s="1"/>
      <c r="G797" s="8"/>
    </row>
    <row r="798" spans="1:7" ht="15.75" customHeight="1" x14ac:dyDescent="0.25">
      <c r="A798" s="1"/>
      <c r="B798" s="1"/>
      <c r="C798" s="1"/>
      <c r="D798" s="1"/>
      <c r="E798" s="1"/>
      <c r="F798" s="1"/>
      <c r="G798" s="8"/>
    </row>
    <row r="799" spans="1:7" ht="15.75" customHeight="1" x14ac:dyDescent="0.25">
      <c r="A799" s="1"/>
      <c r="B799" s="1"/>
      <c r="C799" s="1"/>
      <c r="D799" s="1"/>
      <c r="E799" s="1"/>
      <c r="F799" s="1"/>
      <c r="G799" s="8"/>
    </row>
    <row r="800" spans="1:7" ht="15.75" customHeight="1" x14ac:dyDescent="0.25">
      <c r="A800" s="1"/>
      <c r="B800" s="1"/>
      <c r="C800" s="1"/>
      <c r="D800" s="1"/>
      <c r="E800" s="1"/>
      <c r="F800" s="1"/>
      <c r="G800" s="8"/>
    </row>
    <row r="801" spans="1:7" ht="15.75" customHeight="1" x14ac:dyDescent="0.25">
      <c r="A801" s="1"/>
      <c r="B801" s="1"/>
      <c r="C801" s="1"/>
      <c r="D801" s="1"/>
      <c r="E801" s="1"/>
      <c r="F801" s="1"/>
      <c r="G801" s="8"/>
    </row>
    <row r="802" spans="1:7" ht="15.75" customHeight="1" x14ac:dyDescent="0.25">
      <c r="A802" s="1"/>
      <c r="B802" s="1"/>
      <c r="C802" s="1"/>
      <c r="D802" s="1"/>
      <c r="E802" s="1"/>
      <c r="F802" s="1"/>
      <c r="G802" s="8"/>
    </row>
    <row r="803" spans="1:7" ht="15.75" customHeight="1" x14ac:dyDescent="0.25">
      <c r="A803" s="1"/>
      <c r="B803" s="1"/>
      <c r="C803" s="1"/>
      <c r="D803" s="1"/>
      <c r="E803" s="1"/>
      <c r="F803" s="1"/>
      <c r="G803" s="8"/>
    </row>
    <row r="804" spans="1:7" ht="15.75" customHeight="1" x14ac:dyDescent="0.25">
      <c r="A804" s="1"/>
      <c r="B804" s="1"/>
      <c r="C804" s="1"/>
      <c r="D804" s="1"/>
      <c r="E804" s="1"/>
      <c r="F804" s="1"/>
      <c r="G804" s="8"/>
    </row>
    <row r="805" spans="1:7" ht="15.75" customHeight="1" x14ac:dyDescent="0.25">
      <c r="A805" s="1"/>
      <c r="B805" s="1"/>
      <c r="C805" s="1"/>
      <c r="D805" s="1"/>
      <c r="E805" s="1"/>
      <c r="F805" s="1"/>
      <c r="G805" s="8"/>
    </row>
    <row r="806" spans="1:7" ht="15.75" customHeight="1" x14ac:dyDescent="0.25">
      <c r="A806" s="1"/>
      <c r="B806" s="1"/>
      <c r="C806" s="1"/>
      <c r="D806" s="1"/>
      <c r="E806" s="1"/>
      <c r="F806" s="1"/>
      <c r="G806" s="8"/>
    </row>
    <row r="807" spans="1:7" ht="15.75" customHeight="1" x14ac:dyDescent="0.25">
      <c r="A807" s="1"/>
      <c r="B807" s="1"/>
      <c r="C807" s="1"/>
      <c r="D807" s="1"/>
      <c r="E807" s="1"/>
      <c r="F807" s="1"/>
      <c r="G807" s="8"/>
    </row>
    <row r="808" spans="1:7" ht="15.75" customHeight="1" x14ac:dyDescent="0.25">
      <c r="A808" s="1"/>
      <c r="B808" s="1"/>
      <c r="C808" s="1"/>
      <c r="D808" s="1"/>
      <c r="E808" s="1"/>
      <c r="F808" s="1"/>
      <c r="G808" s="8"/>
    </row>
    <row r="809" spans="1:7" ht="15.75" customHeight="1" x14ac:dyDescent="0.25">
      <c r="A809" s="1"/>
      <c r="B809" s="1"/>
      <c r="C809" s="1"/>
      <c r="D809" s="1"/>
      <c r="E809" s="1"/>
      <c r="F809" s="1"/>
      <c r="G809" s="8"/>
    </row>
    <row r="810" spans="1:7" ht="15.75" customHeight="1" x14ac:dyDescent="0.25">
      <c r="A810" s="1"/>
      <c r="B810" s="1"/>
      <c r="C810" s="1"/>
      <c r="D810" s="1"/>
      <c r="E810" s="1"/>
      <c r="F810" s="1"/>
      <c r="G810" s="8"/>
    </row>
    <row r="811" spans="1:7" ht="15.75" customHeight="1" x14ac:dyDescent="0.25">
      <c r="A811" s="1"/>
      <c r="B811" s="1"/>
      <c r="C811" s="1"/>
      <c r="D811" s="1"/>
      <c r="E811" s="1"/>
      <c r="F811" s="1"/>
      <c r="G811" s="8"/>
    </row>
    <row r="812" spans="1:7" ht="15.75" customHeight="1" x14ac:dyDescent="0.25">
      <c r="A812" s="1"/>
      <c r="B812" s="1"/>
      <c r="C812" s="1"/>
      <c r="D812" s="1"/>
      <c r="E812" s="1"/>
      <c r="F812" s="1"/>
      <c r="G812" s="8"/>
    </row>
    <row r="813" spans="1:7" ht="15.75" customHeight="1" x14ac:dyDescent="0.25">
      <c r="A813" s="1"/>
      <c r="B813" s="1"/>
      <c r="C813" s="1"/>
      <c r="D813" s="1"/>
      <c r="E813" s="1"/>
      <c r="F813" s="1"/>
      <c r="G813" s="8"/>
    </row>
    <row r="814" spans="1:7" ht="15.75" customHeight="1" x14ac:dyDescent="0.25">
      <c r="A814" s="1"/>
      <c r="B814" s="1"/>
      <c r="C814" s="1"/>
      <c r="D814" s="1"/>
      <c r="E814" s="1"/>
      <c r="F814" s="1"/>
      <c r="G814" s="8"/>
    </row>
    <row r="815" spans="1:7" ht="15.75" customHeight="1" x14ac:dyDescent="0.25">
      <c r="A815" s="1"/>
      <c r="B815" s="1"/>
      <c r="C815" s="1"/>
      <c r="D815" s="1"/>
      <c r="E815" s="1"/>
      <c r="F815" s="1"/>
      <c r="G815" s="8"/>
    </row>
    <row r="816" spans="1:7" ht="15.75" customHeight="1" x14ac:dyDescent="0.25">
      <c r="A816" s="1"/>
      <c r="B816" s="1"/>
      <c r="C816" s="1"/>
      <c r="D816" s="1"/>
      <c r="E816" s="1"/>
      <c r="F816" s="1"/>
      <c r="G816" s="8"/>
    </row>
    <row r="817" spans="1:7" ht="15.75" customHeight="1" x14ac:dyDescent="0.25">
      <c r="A817" s="1"/>
      <c r="B817" s="1"/>
      <c r="C817" s="1"/>
      <c r="D817" s="1"/>
      <c r="E817" s="1"/>
      <c r="F817" s="1"/>
      <c r="G817" s="8"/>
    </row>
    <row r="818" spans="1:7" ht="15.75" customHeight="1" x14ac:dyDescent="0.25">
      <c r="A818" s="1"/>
      <c r="B818" s="1"/>
      <c r="C818" s="1"/>
      <c r="D818" s="1"/>
      <c r="E818" s="1"/>
      <c r="F818" s="1"/>
      <c r="G818" s="8"/>
    </row>
    <row r="819" spans="1:7" ht="15.75" customHeight="1" x14ac:dyDescent="0.25">
      <c r="A819" s="1"/>
      <c r="B819" s="1"/>
      <c r="C819" s="1"/>
      <c r="D819" s="1"/>
      <c r="E819" s="1"/>
      <c r="F819" s="1"/>
      <c r="G819" s="8"/>
    </row>
    <row r="820" spans="1:7" ht="15.75" customHeight="1" x14ac:dyDescent="0.25">
      <c r="A820" s="1"/>
      <c r="B820" s="1"/>
      <c r="C820" s="1"/>
      <c r="D820" s="1"/>
      <c r="E820" s="1"/>
      <c r="F820" s="1"/>
      <c r="G820" s="8"/>
    </row>
    <row r="821" spans="1:7" ht="15.75" customHeight="1" x14ac:dyDescent="0.25">
      <c r="A821" s="1"/>
      <c r="B821" s="1"/>
      <c r="C821" s="1"/>
      <c r="D821" s="1"/>
      <c r="E821" s="1"/>
      <c r="F821" s="1"/>
      <c r="G821" s="8"/>
    </row>
    <row r="822" spans="1:7" ht="15.75" customHeight="1" x14ac:dyDescent="0.25">
      <c r="A822" s="1"/>
      <c r="B822" s="1"/>
      <c r="C822" s="1"/>
      <c r="D822" s="1"/>
      <c r="E822" s="1"/>
      <c r="F822" s="1"/>
      <c r="G822" s="8"/>
    </row>
    <row r="823" spans="1:7" ht="15.75" customHeight="1" x14ac:dyDescent="0.25">
      <c r="A823" s="1"/>
      <c r="B823" s="1"/>
      <c r="C823" s="1"/>
      <c r="D823" s="1"/>
      <c r="E823" s="1"/>
      <c r="F823" s="1"/>
      <c r="G823" s="8"/>
    </row>
    <row r="824" spans="1:7" ht="15.75" customHeight="1" x14ac:dyDescent="0.25">
      <c r="A824" s="1"/>
      <c r="B824" s="1"/>
      <c r="C824" s="1"/>
      <c r="D824" s="1"/>
      <c r="E824" s="1"/>
      <c r="F824" s="1"/>
      <c r="G824" s="8"/>
    </row>
    <row r="825" spans="1:7" ht="15.75" customHeight="1" x14ac:dyDescent="0.25">
      <c r="A825" s="1"/>
      <c r="B825" s="1"/>
      <c r="C825" s="1"/>
      <c r="D825" s="1"/>
      <c r="E825" s="1"/>
      <c r="F825" s="1"/>
      <c r="G825" s="8"/>
    </row>
    <row r="826" spans="1:7" ht="15.75" customHeight="1" x14ac:dyDescent="0.25">
      <c r="A826" s="1"/>
      <c r="B826" s="1"/>
      <c r="C826" s="1"/>
      <c r="D826" s="1"/>
      <c r="E826" s="1"/>
      <c r="F826" s="1"/>
      <c r="G826" s="8"/>
    </row>
    <row r="827" spans="1:7" ht="15.75" customHeight="1" x14ac:dyDescent="0.25">
      <c r="A827" s="1"/>
      <c r="B827" s="1"/>
      <c r="C827" s="1"/>
      <c r="D827" s="1"/>
      <c r="E827" s="1"/>
      <c r="F827" s="1"/>
      <c r="G827" s="8"/>
    </row>
    <row r="828" spans="1:7" ht="15.75" customHeight="1" x14ac:dyDescent="0.25">
      <c r="A828" s="1"/>
      <c r="B828" s="1"/>
      <c r="C828" s="1"/>
      <c r="D828" s="1"/>
      <c r="E828" s="1"/>
      <c r="F828" s="1"/>
      <c r="G828" s="8"/>
    </row>
    <row r="829" spans="1:7" ht="15.75" customHeight="1" x14ac:dyDescent="0.25">
      <c r="A829" s="1"/>
      <c r="B829" s="1"/>
      <c r="C829" s="1"/>
      <c r="D829" s="1"/>
      <c r="E829" s="1"/>
      <c r="F829" s="1"/>
      <c r="G829" s="8"/>
    </row>
    <row r="830" spans="1:7" ht="15.75" customHeight="1" x14ac:dyDescent="0.25">
      <c r="A830" s="1"/>
      <c r="B830" s="1"/>
      <c r="C830" s="1"/>
      <c r="D830" s="1"/>
      <c r="E830" s="1"/>
      <c r="F830" s="1"/>
      <c r="G830" s="8"/>
    </row>
    <row r="831" spans="1:7" ht="15.75" customHeight="1" x14ac:dyDescent="0.25">
      <c r="A831" s="1"/>
      <c r="B831" s="1"/>
      <c r="C831" s="1"/>
      <c r="D831" s="1"/>
      <c r="E831" s="1"/>
      <c r="F831" s="1"/>
      <c r="G831" s="8"/>
    </row>
    <row r="832" spans="1:7" ht="15.75" customHeight="1" x14ac:dyDescent="0.25">
      <c r="A832" s="1"/>
      <c r="B832" s="1"/>
      <c r="C832" s="1"/>
      <c r="D832" s="1"/>
      <c r="E832" s="1"/>
      <c r="F832" s="1"/>
      <c r="G832" s="8"/>
    </row>
    <row r="833" spans="1:7" ht="15.75" customHeight="1" x14ac:dyDescent="0.25">
      <c r="A833" s="1"/>
      <c r="B833" s="1"/>
      <c r="C833" s="1"/>
      <c r="D833" s="1"/>
      <c r="E833" s="1"/>
      <c r="F833" s="1"/>
      <c r="G833" s="8"/>
    </row>
    <row r="834" spans="1:7" ht="15.75" customHeight="1" x14ac:dyDescent="0.25">
      <c r="A834" s="1"/>
      <c r="B834" s="1"/>
      <c r="C834" s="1"/>
      <c r="D834" s="1"/>
      <c r="E834" s="1"/>
      <c r="F834" s="1"/>
      <c r="G834" s="8"/>
    </row>
    <row r="835" spans="1:7" ht="15.75" customHeight="1" x14ac:dyDescent="0.25">
      <c r="A835" s="1"/>
      <c r="B835" s="1"/>
      <c r="C835" s="1"/>
      <c r="D835" s="1"/>
      <c r="E835" s="1"/>
      <c r="F835" s="1"/>
      <c r="G835" s="8"/>
    </row>
    <row r="836" spans="1:7" ht="15.75" customHeight="1" x14ac:dyDescent="0.25">
      <c r="A836" s="1"/>
      <c r="B836" s="1"/>
      <c r="C836" s="1"/>
      <c r="D836" s="1"/>
      <c r="E836" s="1"/>
      <c r="F836" s="1"/>
      <c r="G836" s="8"/>
    </row>
    <row r="837" spans="1:7" ht="15.75" customHeight="1" x14ac:dyDescent="0.25">
      <c r="A837" s="1"/>
      <c r="B837" s="1"/>
      <c r="C837" s="1"/>
      <c r="D837" s="1"/>
      <c r="E837" s="1"/>
      <c r="F837" s="1"/>
      <c r="G837" s="8"/>
    </row>
    <row r="838" spans="1:7" ht="15.75" customHeight="1" x14ac:dyDescent="0.25">
      <c r="A838" s="1"/>
      <c r="B838" s="1"/>
      <c r="C838" s="1"/>
      <c r="D838" s="1"/>
      <c r="E838" s="1"/>
      <c r="F838" s="1"/>
      <c r="G838" s="8"/>
    </row>
    <row r="839" spans="1:7" ht="15.75" customHeight="1" x14ac:dyDescent="0.25">
      <c r="A839" s="1"/>
      <c r="B839" s="1"/>
      <c r="C839" s="1"/>
      <c r="D839" s="1"/>
      <c r="E839" s="1"/>
      <c r="F839" s="1"/>
      <c r="G839" s="8"/>
    </row>
    <row r="840" spans="1:7" ht="15.75" customHeight="1" x14ac:dyDescent="0.25">
      <c r="A840" s="1"/>
      <c r="B840" s="1"/>
      <c r="C840" s="1"/>
      <c r="D840" s="1"/>
      <c r="E840" s="1"/>
      <c r="F840" s="1"/>
      <c r="G840" s="8"/>
    </row>
    <row r="841" spans="1:7" ht="15.75" customHeight="1" x14ac:dyDescent="0.25">
      <c r="A841" s="1"/>
      <c r="B841" s="1"/>
      <c r="C841" s="1"/>
      <c r="D841" s="1"/>
      <c r="E841" s="1"/>
      <c r="F841" s="1"/>
      <c r="G841" s="8"/>
    </row>
    <row r="842" spans="1:7" ht="15.75" customHeight="1" x14ac:dyDescent="0.25">
      <c r="A842" s="1"/>
      <c r="B842" s="1"/>
      <c r="C842" s="1"/>
      <c r="D842" s="1"/>
      <c r="E842" s="1"/>
      <c r="F842" s="1"/>
      <c r="G842" s="8"/>
    </row>
    <row r="843" spans="1:7" ht="15.75" customHeight="1" x14ac:dyDescent="0.25">
      <c r="A843" s="1"/>
      <c r="B843" s="1"/>
      <c r="C843" s="1"/>
      <c r="D843" s="1"/>
      <c r="E843" s="1"/>
      <c r="F843" s="1"/>
      <c r="G843" s="8"/>
    </row>
    <row r="844" spans="1:7" ht="15.75" customHeight="1" x14ac:dyDescent="0.25">
      <c r="A844" s="1"/>
      <c r="B844" s="1"/>
      <c r="C844" s="1"/>
      <c r="D844" s="1"/>
      <c r="E844" s="1"/>
      <c r="F844" s="1"/>
      <c r="G844" s="8"/>
    </row>
    <row r="845" spans="1:7" ht="15.75" customHeight="1" x14ac:dyDescent="0.25">
      <c r="A845" s="1"/>
      <c r="B845" s="1"/>
      <c r="C845" s="1"/>
      <c r="D845" s="1"/>
      <c r="E845" s="1"/>
      <c r="F845" s="1"/>
      <c r="G845" s="8"/>
    </row>
    <row r="846" spans="1:7" ht="15.75" customHeight="1" x14ac:dyDescent="0.25">
      <c r="A846" s="1"/>
      <c r="B846" s="1"/>
      <c r="C846" s="1"/>
      <c r="D846" s="1"/>
      <c r="E846" s="1"/>
      <c r="F846" s="1"/>
      <c r="G846" s="8"/>
    </row>
    <row r="847" spans="1:7" ht="15.75" customHeight="1" x14ac:dyDescent="0.25">
      <c r="A847" s="1"/>
      <c r="B847" s="1"/>
      <c r="C847" s="1"/>
      <c r="D847" s="1"/>
      <c r="E847" s="1"/>
      <c r="F847" s="1"/>
      <c r="G847" s="8"/>
    </row>
    <row r="848" spans="1:7" ht="15.75" customHeight="1" x14ac:dyDescent="0.25">
      <c r="A848" s="1"/>
      <c r="B848" s="1"/>
      <c r="C848" s="1"/>
      <c r="D848" s="1"/>
      <c r="E848" s="1"/>
      <c r="F848" s="1"/>
      <c r="G848" s="8"/>
    </row>
    <row r="849" spans="1:7" ht="15.75" customHeight="1" x14ac:dyDescent="0.25">
      <c r="A849" s="1"/>
      <c r="B849" s="1"/>
      <c r="C849" s="1"/>
      <c r="D849" s="1"/>
      <c r="E849" s="1"/>
      <c r="F849" s="1"/>
      <c r="G849" s="8"/>
    </row>
    <row r="850" spans="1:7" ht="15.75" customHeight="1" x14ac:dyDescent="0.25">
      <c r="A850" s="1"/>
      <c r="B850" s="1"/>
      <c r="C850" s="1"/>
      <c r="D850" s="1"/>
      <c r="E850" s="1"/>
      <c r="F850" s="1"/>
      <c r="G850" s="8"/>
    </row>
    <row r="851" spans="1:7" ht="15.75" customHeight="1" x14ac:dyDescent="0.25">
      <c r="A851" s="1"/>
      <c r="B851" s="1"/>
      <c r="C851" s="1"/>
      <c r="D851" s="1"/>
      <c r="E851" s="1"/>
      <c r="F851" s="1"/>
      <c r="G851" s="8"/>
    </row>
    <row r="852" spans="1:7" ht="15.75" customHeight="1" x14ac:dyDescent="0.25">
      <c r="A852" s="1"/>
      <c r="B852" s="1"/>
      <c r="C852" s="1"/>
      <c r="D852" s="1"/>
      <c r="E852" s="1"/>
      <c r="F852" s="1"/>
      <c r="G852" s="8"/>
    </row>
    <row r="853" spans="1:7" ht="15.75" customHeight="1" x14ac:dyDescent="0.25">
      <c r="A853" s="1"/>
      <c r="B853" s="1"/>
      <c r="C853" s="1"/>
      <c r="D853" s="1"/>
      <c r="E853" s="1"/>
      <c r="F853" s="1"/>
      <c r="G853" s="8"/>
    </row>
    <row r="854" spans="1:7" ht="15.75" customHeight="1" x14ac:dyDescent="0.25">
      <c r="A854" s="1"/>
      <c r="B854" s="1"/>
      <c r="C854" s="1"/>
      <c r="D854" s="1"/>
      <c r="E854" s="1"/>
      <c r="F854" s="1"/>
      <c r="G854" s="8"/>
    </row>
    <row r="855" spans="1:7" ht="15.75" customHeight="1" x14ac:dyDescent="0.25">
      <c r="A855" s="1"/>
      <c r="B855" s="1"/>
      <c r="C855" s="1"/>
      <c r="D855" s="1"/>
      <c r="E855" s="1"/>
      <c r="F855" s="1"/>
      <c r="G855" s="8"/>
    </row>
    <row r="856" spans="1:7" ht="15.75" customHeight="1" x14ac:dyDescent="0.25">
      <c r="A856" s="1"/>
      <c r="B856" s="1"/>
      <c r="C856" s="1"/>
      <c r="D856" s="1"/>
      <c r="E856" s="1"/>
      <c r="F856" s="1"/>
      <c r="G856" s="8"/>
    </row>
    <row r="857" spans="1:7" ht="15.75" customHeight="1" x14ac:dyDescent="0.25">
      <c r="A857" s="1"/>
      <c r="B857" s="1"/>
      <c r="C857" s="1"/>
      <c r="D857" s="1"/>
      <c r="E857" s="1"/>
      <c r="F857" s="1"/>
      <c r="G857" s="8"/>
    </row>
    <row r="858" spans="1:7" ht="15.75" customHeight="1" x14ac:dyDescent="0.25">
      <c r="A858" s="1"/>
      <c r="B858" s="1"/>
      <c r="C858" s="1"/>
      <c r="D858" s="1"/>
      <c r="E858" s="1"/>
      <c r="F858" s="1"/>
      <c r="G858" s="8"/>
    </row>
    <row r="859" spans="1:7" ht="15.75" customHeight="1" x14ac:dyDescent="0.25">
      <c r="A859" s="1"/>
      <c r="B859" s="1"/>
      <c r="C859" s="1"/>
      <c r="D859" s="1"/>
      <c r="E859" s="1"/>
      <c r="F859" s="1"/>
      <c r="G859" s="8"/>
    </row>
    <row r="860" spans="1:7" ht="15.75" customHeight="1" x14ac:dyDescent="0.25">
      <c r="A860" s="1"/>
      <c r="B860" s="1"/>
      <c r="C860" s="1"/>
      <c r="D860" s="1"/>
      <c r="E860" s="1"/>
      <c r="F860" s="1"/>
      <c r="G860" s="8"/>
    </row>
    <row r="861" spans="1:7" ht="15.75" customHeight="1" x14ac:dyDescent="0.25">
      <c r="A861" s="1"/>
      <c r="B861" s="1"/>
      <c r="C861" s="1"/>
      <c r="D861" s="1"/>
      <c r="E861" s="1"/>
      <c r="F861" s="1"/>
      <c r="G861" s="8"/>
    </row>
    <row r="862" spans="1:7" ht="15.75" customHeight="1" x14ac:dyDescent="0.25">
      <c r="A862" s="1"/>
      <c r="B862" s="1"/>
      <c r="C862" s="1"/>
      <c r="D862" s="1"/>
      <c r="E862" s="1"/>
      <c r="F862" s="1"/>
      <c r="G862" s="8"/>
    </row>
    <row r="863" spans="1:7" ht="15.75" customHeight="1" x14ac:dyDescent="0.25">
      <c r="A863" s="1"/>
      <c r="B863" s="1"/>
      <c r="C863" s="1"/>
      <c r="D863" s="1"/>
      <c r="E863" s="1"/>
      <c r="F863" s="1"/>
      <c r="G863" s="8"/>
    </row>
    <row r="864" spans="1:7" ht="15.75" customHeight="1" x14ac:dyDescent="0.25">
      <c r="A864" s="1"/>
      <c r="B864" s="1"/>
      <c r="C864" s="1"/>
      <c r="D864" s="1"/>
      <c r="E864" s="1"/>
      <c r="F864" s="1"/>
      <c r="G864" s="8"/>
    </row>
    <row r="865" spans="1:7" ht="15.75" customHeight="1" x14ac:dyDescent="0.25">
      <c r="A865" s="1"/>
      <c r="B865" s="1"/>
      <c r="C865" s="1"/>
      <c r="D865" s="1"/>
      <c r="E865" s="1"/>
      <c r="F865" s="1"/>
      <c r="G865" s="8"/>
    </row>
    <row r="866" spans="1:7" ht="15.75" customHeight="1" x14ac:dyDescent="0.25">
      <c r="A866" s="1"/>
      <c r="B866" s="1"/>
      <c r="C866" s="1"/>
      <c r="D866" s="1"/>
      <c r="E866" s="1"/>
      <c r="F866" s="1"/>
      <c r="G866" s="8"/>
    </row>
    <row r="867" spans="1:7" ht="15.75" customHeight="1" x14ac:dyDescent="0.25">
      <c r="A867" s="1"/>
      <c r="B867" s="1"/>
      <c r="C867" s="1"/>
      <c r="D867" s="1"/>
      <c r="E867" s="1"/>
      <c r="F867" s="1"/>
      <c r="G867" s="8"/>
    </row>
    <row r="868" spans="1:7" ht="15.75" customHeight="1" x14ac:dyDescent="0.25">
      <c r="A868" s="1"/>
      <c r="B868" s="1"/>
      <c r="C868" s="1"/>
      <c r="D868" s="1"/>
      <c r="E868" s="1"/>
      <c r="F868" s="1"/>
      <c r="G868" s="8"/>
    </row>
    <row r="869" spans="1:7" ht="15.75" customHeight="1" x14ac:dyDescent="0.25">
      <c r="A869" s="1"/>
      <c r="B869" s="1"/>
      <c r="C869" s="1"/>
      <c r="D869" s="1"/>
      <c r="E869" s="1"/>
      <c r="F869" s="1"/>
      <c r="G869" s="8"/>
    </row>
    <row r="870" spans="1:7" ht="15.75" customHeight="1" x14ac:dyDescent="0.25">
      <c r="A870" s="1"/>
      <c r="B870" s="1"/>
      <c r="C870" s="1"/>
      <c r="D870" s="1"/>
      <c r="E870" s="1"/>
      <c r="F870" s="1"/>
      <c r="G870" s="8"/>
    </row>
    <row r="871" spans="1:7" ht="15.75" customHeight="1" x14ac:dyDescent="0.25">
      <c r="A871" s="1"/>
      <c r="B871" s="1"/>
      <c r="C871" s="1"/>
      <c r="D871" s="1"/>
      <c r="E871" s="1"/>
      <c r="F871" s="1"/>
      <c r="G871" s="8"/>
    </row>
    <row r="872" spans="1:7" ht="15.75" customHeight="1" x14ac:dyDescent="0.25">
      <c r="A872" s="1"/>
      <c r="B872" s="1"/>
      <c r="C872" s="1"/>
      <c r="D872" s="1"/>
      <c r="E872" s="1"/>
      <c r="F872" s="1"/>
      <c r="G872" s="8"/>
    </row>
    <row r="873" spans="1:7" ht="15.75" customHeight="1" x14ac:dyDescent="0.25">
      <c r="A873" s="1"/>
      <c r="B873" s="1"/>
      <c r="C873" s="1"/>
      <c r="D873" s="1"/>
      <c r="E873" s="1"/>
      <c r="F873" s="1"/>
      <c r="G873" s="8"/>
    </row>
    <row r="874" spans="1:7" ht="15.75" customHeight="1" x14ac:dyDescent="0.25">
      <c r="A874" s="1"/>
      <c r="B874" s="1"/>
      <c r="C874" s="1"/>
      <c r="D874" s="1"/>
      <c r="E874" s="1"/>
      <c r="F874" s="1"/>
      <c r="G874" s="8"/>
    </row>
    <row r="875" spans="1:7" ht="15.75" customHeight="1" x14ac:dyDescent="0.25">
      <c r="A875" s="1"/>
      <c r="B875" s="1"/>
      <c r="C875" s="1"/>
      <c r="D875" s="1"/>
      <c r="E875" s="1"/>
      <c r="F875" s="1"/>
      <c r="G875" s="8"/>
    </row>
    <row r="876" spans="1:7" ht="15.75" customHeight="1" x14ac:dyDescent="0.25">
      <c r="A876" s="1"/>
      <c r="B876" s="1"/>
      <c r="C876" s="1"/>
      <c r="D876" s="1"/>
      <c r="E876" s="1"/>
      <c r="F876" s="1"/>
      <c r="G876" s="8"/>
    </row>
    <row r="877" spans="1:7" ht="15.75" customHeight="1" x14ac:dyDescent="0.25">
      <c r="A877" s="1"/>
      <c r="B877" s="1"/>
      <c r="C877" s="1"/>
      <c r="D877" s="1"/>
      <c r="E877" s="1"/>
      <c r="F877" s="1"/>
      <c r="G877" s="8"/>
    </row>
    <row r="878" spans="1:7" ht="15.75" customHeight="1" x14ac:dyDescent="0.25">
      <c r="A878" s="1"/>
      <c r="B878" s="1"/>
      <c r="C878" s="1"/>
      <c r="D878" s="1"/>
      <c r="E878" s="1"/>
      <c r="F878" s="1"/>
      <c r="G878" s="8"/>
    </row>
    <row r="879" spans="1:7" ht="15.75" customHeight="1" x14ac:dyDescent="0.25">
      <c r="A879" s="1"/>
      <c r="B879" s="1"/>
      <c r="C879" s="1"/>
      <c r="D879" s="1"/>
      <c r="E879" s="1"/>
      <c r="F879" s="1"/>
      <c r="G879" s="8"/>
    </row>
    <row r="880" spans="1:7" ht="15.75" customHeight="1" x14ac:dyDescent="0.25">
      <c r="A880" s="1"/>
      <c r="B880" s="1"/>
      <c r="C880" s="1"/>
      <c r="D880" s="1"/>
      <c r="E880" s="1"/>
      <c r="F880" s="1"/>
      <c r="G880" s="8"/>
    </row>
    <row r="881" spans="1:7" ht="15.75" customHeight="1" x14ac:dyDescent="0.25">
      <c r="A881" s="1"/>
      <c r="B881" s="1"/>
      <c r="C881" s="1"/>
      <c r="D881" s="1"/>
      <c r="E881" s="1"/>
      <c r="F881" s="1"/>
      <c r="G881" s="8"/>
    </row>
    <row r="882" spans="1:7" ht="15.75" customHeight="1" x14ac:dyDescent="0.25">
      <c r="A882" s="1"/>
      <c r="B882" s="1"/>
      <c r="C882" s="1"/>
      <c r="D882" s="1"/>
      <c r="E882" s="1"/>
      <c r="F882" s="1"/>
      <c r="G882" s="8"/>
    </row>
    <row r="883" spans="1:7" ht="15.75" customHeight="1" x14ac:dyDescent="0.25">
      <c r="A883" s="1"/>
      <c r="B883" s="1"/>
      <c r="C883" s="1"/>
      <c r="D883" s="1"/>
      <c r="E883" s="1"/>
      <c r="F883" s="1"/>
      <c r="G883" s="8"/>
    </row>
    <row r="884" spans="1:7" ht="15.75" customHeight="1" x14ac:dyDescent="0.25">
      <c r="A884" s="1"/>
      <c r="B884" s="1"/>
      <c r="C884" s="1"/>
      <c r="D884" s="1"/>
      <c r="E884" s="1"/>
      <c r="F884" s="1"/>
      <c r="G884" s="8"/>
    </row>
    <row r="885" spans="1:7" ht="15.75" customHeight="1" x14ac:dyDescent="0.25">
      <c r="A885" s="1"/>
      <c r="B885" s="1"/>
      <c r="C885" s="1"/>
      <c r="D885" s="1"/>
      <c r="E885" s="1"/>
      <c r="F885" s="1"/>
      <c r="G885" s="8"/>
    </row>
    <row r="886" spans="1:7" ht="15.75" customHeight="1" x14ac:dyDescent="0.25">
      <c r="A886" s="1"/>
      <c r="B886" s="1"/>
      <c r="C886" s="1"/>
      <c r="D886" s="1"/>
      <c r="E886" s="1"/>
      <c r="F886" s="1"/>
      <c r="G886" s="8"/>
    </row>
    <row r="887" spans="1:7" ht="15.75" customHeight="1" x14ac:dyDescent="0.25">
      <c r="A887" s="1"/>
      <c r="B887" s="1"/>
      <c r="C887" s="1"/>
      <c r="D887" s="1"/>
      <c r="E887" s="1"/>
      <c r="F887" s="1"/>
      <c r="G887" s="8"/>
    </row>
    <row r="888" spans="1:7" ht="15.75" customHeight="1" x14ac:dyDescent="0.25">
      <c r="A888" s="1"/>
      <c r="B888" s="1"/>
      <c r="C888" s="1"/>
      <c r="D888" s="1"/>
      <c r="E888" s="1"/>
      <c r="F888" s="1"/>
      <c r="G888" s="8"/>
    </row>
    <row r="889" spans="1:7" ht="15.75" customHeight="1" x14ac:dyDescent="0.25">
      <c r="A889" s="1"/>
      <c r="B889" s="1"/>
      <c r="C889" s="1"/>
      <c r="D889" s="1"/>
      <c r="E889" s="1"/>
      <c r="F889" s="1"/>
      <c r="G889" s="8"/>
    </row>
    <row r="890" spans="1:7" ht="15.75" customHeight="1" x14ac:dyDescent="0.25">
      <c r="A890" s="1"/>
      <c r="B890" s="1"/>
      <c r="C890" s="1"/>
      <c r="D890" s="1"/>
      <c r="E890" s="1"/>
      <c r="F890" s="1"/>
      <c r="G890" s="8"/>
    </row>
    <row r="891" spans="1:7" ht="15.75" customHeight="1" x14ac:dyDescent="0.25">
      <c r="A891" s="1"/>
      <c r="B891" s="1"/>
      <c r="C891" s="1"/>
      <c r="D891" s="1"/>
      <c r="E891" s="1"/>
      <c r="F891" s="1"/>
      <c r="G891" s="8"/>
    </row>
    <row r="892" spans="1:7" ht="15.75" customHeight="1" x14ac:dyDescent="0.25">
      <c r="A892" s="1"/>
      <c r="B892" s="1"/>
      <c r="C892" s="1"/>
      <c r="D892" s="1"/>
      <c r="E892" s="1"/>
      <c r="F892" s="1"/>
      <c r="G892" s="8"/>
    </row>
    <row r="893" spans="1:7" ht="15.75" customHeight="1" x14ac:dyDescent="0.25">
      <c r="A893" s="1"/>
      <c r="B893" s="1"/>
      <c r="C893" s="1"/>
      <c r="D893" s="1"/>
      <c r="E893" s="1"/>
      <c r="F893" s="1"/>
      <c r="G893" s="8"/>
    </row>
    <row r="894" spans="1:7" ht="15.75" customHeight="1" x14ac:dyDescent="0.25">
      <c r="A894" s="1"/>
      <c r="B894" s="1"/>
      <c r="C894" s="1"/>
      <c r="D894" s="1"/>
      <c r="E894" s="1"/>
      <c r="F894" s="1"/>
      <c r="G894" s="8"/>
    </row>
    <row r="895" spans="1:7" ht="15.75" customHeight="1" x14ac:dyDescent="0.25">
      <c r="A895" s="1"/>
      <c r="B895" s="1"/>
      <c r="C895" s="1"/>
      <c r="D895" s="1"/>
      <c r="E895" s="1"/>
      <c r="F895" s="1"/>
      <c r="G895" s="8"/>
    </row>
    <row r="896" spans="1:7" ht="15.75" customHeight="1" x14ac:dyDescent="0.25">
      <c r="A896" s="1"/>
      <c r="B896" s="1"/>
      <c r="C896" s="1"/>
      <c r="D896" s="1"/>
      <c r="E896" s="1"/>
      <c r="F896" s="1"/>
      <c r="G896" s="8"/>
    </row>
    <row r="897" spans="1:7" ht="15.75" customHeight="1" x14ac:dyDescent="0.25">
      <c r="A897" s="1"/>
      <c r="B897" s="1"/>
      <c r="C897" s="1"/>
      <c r="D897" s="1"/>
      <c r="E897" s="1"/>
      <c r="F897" s="1"/>
      <c r="G897" s="8"/>
    </row>
    <row r="898" spans="1:7" ht="15.75" customHeight="1" x14ac:dyDescent="0.25">
      <c r="A898" s="1"/>
      <c r="B898" s="1"/>
      <c r="C898" s="1"/>
      <c r="D898" s="1"/>
      <c r="E898" s="1"/>
      <c r="F898" s="1"/>
      <c r="G898" s="8"/>
    </row>
    <row r="899" spans="1:7" ht="15.75" customHeight="1" x14ac:dyDescent="0.25">
      <c r="A899" s="1"/>
      <c r="B899" s="1"/>
      <c r="C899" s="1"/>
      <c r="D899" s="1"/>
      <c r="E899" s="1"/>
      <c r="F899" s="1"/>
      <c r="G899" s="8"/>
    </row>
    <row r="900" spans="1:7" ht="15.75" customHeight="1" x14ac:dyDescent="0.25">
      <c r="A900" s="1"/>
      <c r="B900" s="1"/>
      <c r="C900" s="1"/>
      <c r="D900" s="1"/>
      <c r="E900" s="1"/>
      <c r="F900" s="1"/>
      <c r="G900" s="8"/>
    </row>
    <row r="901" spans="1:7" ht="15.75" customHeight="1" x14ac:dyDescent="0.25">
      <c r="A901" s="1"/>
      <c r="B901" s="1"/>
      <c r="C901" s="1"/>
      <c r="D901" s="1"/>
      <c r="E901" s="1"/>
      <c r="F901" s="1"/>
      <c r="G901" s="8"/>
    </row>
    <row r="902" spans="1:7" ht="15.75" customHeight="1" x14ac:dyDescent="0.25">
      <c r="A902" s="1"/>
      <c r="B902" s="1"/>
      <c r="C902" s="1"/>
      <c r="D902" s="1"/>
      <c r="E902" s="1"/>
      <c r="F902" s="1"/>
      <c r="G902" s="8"/>
    </row>
    <row r="903" spans="1:7" ht="15.75" customHeight="1" x14ac:dyDescent="0.25">
      <c r="A903" s="1"/>
      <c r="B903" s="1"/>
      <c r="C903" s="1"/>
      <c r="D903" s="1"/>
      <c r="E903" s="1"/>
      <c r="F903" s="1"/>
      <c r="G903" s="8"/>
    </row>
    <row r="904" spans="1:7" ht="15.75" customHeight="1" x14ac:dyDescent="0.25">
      <c r="A904" s="1"/>
      <c r="B904" s="1"/>
      <c r="C904" s="1"/>
      <c r="D904" s="1"/>
      <c r="E904" s="1"/>
      <c r="F904" s="1"/>
      <c r="G904" s="8"/>
    </row>
    <row r="905" spans="1:7" ht="15.75" customHeight="1" x14ac:dyDescent="0.25">
      <c r="A905" s="1"/>
      <c r="B905" s="1"/>
      <c r="C905" s="1"/>
      <c r="D905" s="1"/>
      <c r="E905" s="1"/>
      <c r="F905" s="1"/>
      <c r="G905" s="8"/>
    </row>
    <row r="906" spans="1:7" ht="15.75" customHeight="1" x14ac:dyDescent="0.25">
      <c r="A906" s="1"/>
      <c r="B906" s="1"/>
      <c r="C906" s="1"/>
      <c r="D906" s="1"/>
      <c r="E906" s="1"/>
      <c r="F906" s="1"/>
      <c r="G906" s="8"/>
    </row>
    <row r="907" spans="1:7" ht="15.75" customHeight="1" x14ac:dyDescent="0.25">
      <c r="A907" s="1"/>
      <c r="B907" s="1"/>
      <c r="C907" s="1"/>
      <c r="D907" s="1"/>
      <c r="E907" s="1"/>
      <c r="F907" s="1"/>
      <c r="G907" s="8"/>
    </row>
    <row r="908" spans="1:7" ht="15.75" customHeight="1" x14ac:dyDescent="0.25">
      <c r="A908" s="1"/>
      <c r="B908" s="1"/>
      <c r="C908" s="1"/>
      <c r="D908" s="1"/>
      <c r="E908" s="1"/>
      <c r="F908" s="1"/>
      <c r="G908" s="8"/>
    </row>
    <row r="909" spans="1:7" ht="15.75" customHeight="1" x14ac:dyDescent="0.25">
      <c r="A909" s="1"/>
      <c r="B909" s="1"/>
      <c r="C909" s="1"/>
      <c r="D909" s="1"/>
      <c r="E909" s="1"/>
      <c r="F909" s="1"/>
      <c r="G909" s="8"/>
    </row>
    <row r="910" spans="1:7" ht="15.75" customHeight="1" x14ac:dyDescent="0.25">
      <c r="A910" s="1"/>
      <c r="B910" s="1"/>
      <c r="C910" s="1"/>
      <c r="D910" s="1"/>
      <c r="E910" s="1"/>
      <c r="F910" s="1"/>
      <c r="G910" s="8"/>
    </row>
    <row r="911" spans="1:7" ht="15.75" customHeight="1" x14ac:dyDescent="0.25">
      <c r="A911" s="1"/>
      <c r="B911" s="1"/>
      <c r="C911" s="1"/>
      <c r="D911" s="1"/>
      <c r="E911" s="1"/>
      <c r="F911" s="1"/>
      <c r="G911" s="8"/>
    </row>
    <row r="912" spans="1:7" ht="15.75" customHeight="1" x14ac:dyDescent="0.25">
      <c r="A912" s="1"/>
      <c r="B912" s="1"/>
      <c r="C912" s="1"/>
      <c r="D912" s="1"/>
      <c r="E912" s="1"/>
      <c r="F912" s="1"/>
      <c r="G912" s="8"/>
    </row>
    <row r="913" spans="1:7" ht="15.75" customHeight="1" x14ac:dyDescent="0.25">
      <c r="A913" s="1"/>
      <c r="B913" s="1"/>
      <c r="C913" s="1"/>
      <c r="D913" s="1"/>
      <c r="E913" s="1"/>
      <c r="F913" s="1"/>
      <c r="G913" s="8"/>
    </row>
    <row r="914" spans="1:7" ht="15.75" customHeight="1" x14ac:dyDescent="0.25">
      <c r="A914" s="1"/>
      <c r="B914" s="1"/>
      <c r="C914" s="1"/>
      <c r="D914" s="1"/>
      <c r="E914" s="1"/>
      <c r="F914" s="1"/>
      <c r="G914" s="8"/>
    </row>
    <row r="915" spans="1:7" ht="15.75" customHeight="1" x14ac:dyDescent="0.25">
      <c r="A915" s="1"/>
      <c r="B915" s="1"/>
      <c r="C915" s="1"/>
      <c r="D915" s="1"/>
      <c r="E915" s="1"/>
      <c r="F915" s="1"/>
      <c r="G915" s="8"/>
    </row>
    <row r="916" spans="1:7" ht="15.75" customHeight="1" x14ac:dyDescent="0.25">
      <c r="A916" s="1"/>
      <c r="B916" s="1"/>
      <c r="C916" s="1"/>
      <c r="D916" s="1"/>
      <c r="E916" s="1"/>
      <c r="F916" s="1"/>
      <c r="G916" s="8"/>
    </row>
    <row r="917" spans="1:7" ht="15.75" customHeight="1" x14ac:dyDescent="0.25">
      <c r="A917" s="1"/>
      <c r="B917" s="1"/>
      <c r="C917" s="1"/>
      <c r="D917" s="1"/>
      <c r="E917" s="1"/>
      <c r="F917" s="1"/>
      <c r="G917" s="8"/>
    </row>
    <row r="918" spans="1:7" ht="15.75" customHeight="1" x14ac:dyDescent="0.25">
      <c r="A918" s="1"/>
      <c r="B918" s="1"/>
      <c r="C918" s="1"/>
      <c r="D918" s="1"/>
      <c r="E918" s="1"/>
      <c r="F918" s="1"/>
      <c r="G918" s="8"/>
    </row>
    <row r="919" spans="1:7" ht="15.75" customHeight="1" x14ac:dyDescent="0.25">
      <c r="A919" s="1"/>
      <c r="B919" s="1"/>
      <c r="C919" s="1"/>
      <c r="D919" s="1"/>
      <c r="E919" s="1"/>
      <c r="F919" s="1"/>
      <c r="G919" s="8"/>
    </row>
    <row r="920" spans="1:7" ht="15.75" customHeight="1" x14ac:dyDescent="0.25">
      <c r="A920" s="1"/>
      <c r="B920" s="1"/>
      <c r="C920" s="1"/>
      <c r="D920" s="1"/>
      <c r="E920" s="1"/>
      <c r="F920" s="1"/>
      <c r="G920" s="8"/>
    </row>
    <row r="921" spans="1:7" ht="15.75" customHeight="1" x14ac:dyDescent="0.25">
      <c r="A921" s="1"/>
      <c r="B921" s="1"/>
      <c r="C921" s="1"/>
      <c r="D921" s="1"/>
      <c r="E921" s="1"/>
      <c r="F921" s="1"/>
      <c r="G921" s="8"/>
    </row>
    <row r="922" spans="1:7" ht="15.75" customHeight="1" x14ac:dyDescent="0.25">
      <c r="A922" s="1"/>
      <c r="B922" s="1"/>
      <c r="C922" s="1"/>
      <c r="D922" s="1"/>
      <c r="E922" s="1"/>
      <c r="F922" s="1"/>
      <c r="G922" s="8"/>
    </row>
    <row r="923" spans="1:7" ht="15.75" customHeight="1" x14ac:dyDescent="0.25">
      <c r="A923" s="1"/>
      <c r="B923" s="1"/>
      <c r="C923" s="1"/>
      <c r="D923" s="1"/>
      <c r="E923" s="1"/>
      <c r="F923" s="1"/>
      <c r="G923" s="8"/>
    </row>
    <row r="924" spans="1:7" ht="15.75" customHeight="1" x14ac:dyDescent="0.25">
      <c r="A924" s="1"/>
      <c r="B924" s="1"/>
      <c r="C924" s="1"/>
      <c r="D924" s="1"/>
      <c r="E924" s="1"/>
      <c r="F924" s="1"/>
      <c r="G924" s="8"/>
    </row>
    <row r="925" spans="1:7" ht="15.75" customHeight="1" x14ac:dyDescent="0.25">
      <c r="A925" s="1"/>
      <c r="B925" s="1"/>
      <c r="C925" s="1"/>
      <c r="D925" s="1"/>
      <c r="E925" s="1"/>
      <c r="F925" s="1"/>
      <c r="G925" s="8"/>
    </row>
    <row r="926" spans="1:7" ht="15.75" customHeight="1" x14ac:dyDescent="0.25">
      <c r="A926" s="1"/>
      <c r="B926" s="1"/>
      <c r="C926" s="1"/>
      <c r="D926" s="1"/>
      <c r="E926" s="1"/>
      <c r="F926" s="1"/>
      <c r="G926" s="8"/>
    </row>
    <row r="927" spans="1:7" ht="15.75" customHeight="1" x14ac:dyDescent="0.25">
      <c r="A927" s="1"/>
      <c r="B927" s="1"/>
      <c r="C927" s="1"/>
      <c r="D927" s="1"/>
      <c r="E927" s="1"/>
      <c r="F927" s="1"/>
      <c r="G927" s="8"/>
    </row>
    <row r="928" spans="1:7" ht="15.75" customHeight="1" x14ac:dyDescent="0.25">
      <c r="A928" s="1"/>
      <c r="B928" s="1"/>
      <c r="C928" s="1"/>
      <c r="D928" s="1"/>
      <c r="E928" s="1"/>
      <c r="F928" s="1"/>
      <c r="G928" s="8"/>
    </row>
    <row r="929" spans="1:7" ht="15.75" customHeight="1" x14ac:dyDescent="0.25">
      <c r="A929" s="1"/>
      <c r="B929" s="1"/>
      <c r="C929" s="1"/>
      <c r="D929" s="1"/>
      <c r="E929" s="1"/>
      <c r="F929" s="1"/>
      <c r="G929" s="8"/>
    </row>
    <row r="930" spans="1:7" ht="15.75" customHeight="1" x14ac:dyDescent="0.25">
      <c r="A930" s="1"/>
      <c r="B930" s="1"/>
      <c r="C930" s="1"/>
      <c r="D930" s="1"/>
      <c r="E930" s="1"/>
      <c r="F930" s="1"/>
      <c r="G930" s="8"/>
    </row>
    <row r="931" spans="1:7" ht="15.75" customHeight="1" x14ac:dyDescent="0.25">
      <c r="A931" s="1"/>
      <c r="B931" s="1"/>
      <c r="C931" s="1"/>
      <c r="D931" s="1"/>
      <c r="E931" s="1"/>
      <c r="F931" s="1"/>
      <c r="G931" s="8"/>
    </row>
    <row r="932" spans="1:7" ht="15.75" customHeight="1" x14ac:dyDescent="0.25">
      <c r="A932" s="1"/>
      <c r="B932" s="1"/>
      <c r="C932" s="1"/>
      <c r="D932" s="1"/>
      <c r="E932" s="1"/>
      <c r="F932" s="1"/>
      <c r="G932" s="8"/>
    </row>
    <row r="933" spans="1:7" ht="15.75" customHeight="1" x14ac:dyDescent="0.25">
      <c r="A933" s="1"/>
      <c r="B933" s="1"/>
      <c r="C933" s="1"/>
      <c r="D933" s="1"/>
      <c r="E933" s="1"/>
      <c r="F933" s="1"/>
      <c r="G933" s="8"/>
    </row>
    <row r="934" spans="1:7" ht="15.75" customHeight="1" x14ac:dyDescent="0.25">
      <c r="A934" s="1"/>
      <c r="B934" s="1"/>
      <c r="C934" s="1"/>
      <c r="D934" s="1"/>
      <c r="E934" s="1"/>
      <c r="F934" s="1"/>
      <c r="G934" s="8"/>
    </row>
    <row r="935" spans="1:7" ht="15.75" customHeight="1" x14ac:dyDescent="0.25">
      <c r="A935" s="1"/>
      <c r="B935" s="1"/>
      <c r="C935" s="1"/>
      <c r="D935" s="1"/>
      <c r="E935" s="1"/>
      <c r="F935" s="1"/>
      <c r="G935" s="8"/>
    </row>
    <row r="936" spans="1:7" ht="15.75" customHeight="1" x14ac:dyDescent="0.25">
      <c r="A936" s="1"/>
      <c r="B936" s="1"/>
      <c r="C936" s="1"/>
      <c r="D936" s="1"/>
      <c r="E936" s="1"/>
      <c r="F936" s="1"/>
      <c r="G936" s="8"/>
    </row>
    <row r="937" spans="1:7" ht="15.75" customHeight="1" x14ac:dyDescent="0.25">
      <c r="A937" s="1"/>
      <c r="B937" s="1"/>
      <c r="C937" s="1"/>
      <c r="D937" s="1"/>
      <c r="E937" s="1"/>
      <c r="F937" s="1"/>
      <c r="G937" s="8"/>
    </row>
    <row r="938" spans="1:7" ht="15.75" customHeight="1" x14ac:dyDescent="0.25">
      <c r="A938" s="1"/>
      <c r="B938" s="1"/>
      <c r="C938" s="1"/>
      <c r="D938" s="1"/>
      <c r="E938" s="1"/>
      <c r="F938" s="1"/>
      <c r="G938" s="8"/>
    </row>
    <row r="939" spans="1:7" ht="15.75" customHeight="1" x14ac:dyDescent="0.25">
      <c r="A939" s="1"/>
      <c r="B939" s="1"/>
      <c r="C939" s="1"/>
      <c r="D939" s="1"/>
      <c r="E939" s="1"/>
      <c r="F939" s="1"/>
      <c r="G939" s="8"/>
    </row>
    <row r="940" spans="1:7" ht="15.75" customHeight="1" x14ac:dyDescent="0.25">
      <c r="A940" s="1"/>
      <c r="B940" s="1"/>
      <c r="C940" s="1"/>
      <c r="D940" s="1"/>
      <c r="E940" s="1"/>
      <c r="F940" s="1"/>
      <c r="G940" s="8"/>
    </row>
    <row r="941" spans="1:7" ht="15.75" customHeight="1" x14ac:dyDescent="0.25">
      <c r="A941" s="1"/>
      <c r="B941" s="1"/>
      <c r="C941" s="1"/>
      <c r="D941" s="1"/>
      <c r="E941" s="1"/>
      <c r="F941" s="1"/>
      <c r="G941" s="8"/>
    </row>
    <row r="942" spans="1:7" ht="15.75" customHeight="1" x14ac:dyDescent="0.25">
      <c r="A942" s="1"/>
      <c r="B942" s="1"/>
      <c r="C942" s="1"/>
      <c r="D942" s="1"/>
      <c r="E942" s="1"/>
      <c r="F942" s="1"/>
      <c r="G942" s="8"/>
    </row>
    <row r="943" spans="1:7" ht="15.75" customHeight="1" x14ac:dyDescent="0.25">
      <c r="A943" s="1"/>
      <c r="B943" s="1"/>
      <c r="C943" s="1"/>
      <c r="D943" s="1"/>
      <c r="E943" s="1"/>
      <c r="F943" s="1"/>
      <c r="G943" s="8"/>
    </row>
    <row r="944" spans="1:7" ht="15.75" customHeight="1" x14ac:dyDescent="0.25">
      <c r="A944" s="1"/>
      <c r="B944" s="1"/>
      <c r="C944" s="1"/>
      <c r="D944" s="1"/>
      <c r="E944" s="1"/>
      <c r="F944" s="1"/>
      <c r="G944" s="8"/>
    </row>
    <row r="945" spans="1:7" ht="15.75" customHeight="1" x14ac:dyDescent="0.25">
      <c r="A945" s="1"/>
      <c r="B945" s="1"/>
      <c r="C945" s="1"/>
      <c r="D945" s="1"/>
      <c r="E945" s="1"/>
      <c r="F945" s="1"/>
      <c r="G945" s="8"/>
    </row>
    <row r="946" spans="1:7" ht="15.75" customHeight="1" x14ac:dyDescent="0.25">
      <c r="A946" s="1"/>
      <c r="B946" s="1"/>
      <c r="C946" s="1"/>
      <c r="D946" s="1"/>
      <c r="E946" s="1"/>
      <c r="F946" s="1"/>
      <c r="G946" s="8"/>
    </row>
    <row r="947" spans="1:7" ht="15.75" customHeight="1" x14ac:dyDescent="0.25">
      <c r="A947" s="1"/>
      <c r="B947" s="1"/>
      <c r="C947" s="1"/>
      <c r="D947" s="1"/>
      <c r="E947" s="1"/>
      <c r="F947" s="1"/>
      <c r="G947" s="8"/>
    </row>
    <row r="948" spans="1:7" ht="15.75" customHeight="1" x14ac:dyDescent="0.25">
      <c r="A948" s="1"/>
      <c r="B948" s="1"/>
      <c r="C948" s="1"/>
      <c r="D948" s="1"/>
      <c r="E948" s="1"/>
      <c r="F948" s="1"/>
      <c r="G948" s="8"/>
    </row>
    <row r="949" spans="1:7" ht="15.75" customHeight="1" x14ac:dyDescent="0.25">
      <c r="A949" s="1"/>
      <c r="B949" s="1"/>
      <c r="C949" s="1"/>
      <c r="D949" s="1"/>
      <c r="E949" s="1"/>
      <c r="F949" s="1"/>
      <c r="G949" s="8"/>
    </row>
    <row r="950" spans="1:7" ht="15.75" customHeight="1" x14ac:dyDescent="0.25">
      <c r="A950" s="1"/>
      <c r="B950" s="1"/>
      <c r="C950" s="1"/>
      <c r="D950" s="1"/>
      <c r="E950" s="1"/>
      <c r="F950" s="1"/>
      <c r="G950" s="8"/>
    </row>
    <row r="951" spans="1:7" ht="15.75" customHeight="1" x14ac:dyDescent="0.25">
      <c r="A951" s="1"/>
      <c r="B951" s="1"/>
      <c r="C951" s="1"/>
      <c r="D951" s="1"/>
      <c r="E951" s="1"/>
      <c r="F951" s="1"/>
      <c r="G951" s="8"/>
    </row>
    <row r="952" spans="1:7" ht="15.75" customHeight="1" x14ac:dyDescent="0.25">
      <c r="A952" s="1"/>
      <c r="B952" s="1"/>
      <c r="C952" s="1"/>
      <c r="D952" s="1"/>
      <c r="E952" s="1"/>
      <c r="F952" s="1"/>
      <c r="G952" s="8"/>
    </row>
    <row r="953" spans="1:7" ht="15.75" customHeight="1" x14ac:dyDescent="0.25">
      <c r="A953" s="1"/>
      <c r="B953" s="1"/>
      <c r="C953" s="1"/>
      <c r="D953" s="1"/>
      <c r="E953" s="1"/>
      <c r="F953" s="1"/>
      <c r="G953" s="8"/>
    </row>
    <row r="954" spans="1:7" ht="15.75" customHeight="1" x14ac:dyDescent="0.25">
      <c r="A954" s="1"/>
      <c r="B954" s="1"/>
      <c r="C954" s="1"/>
      <c r="D954" s="1"/>
      <c r="E954" s="1"/>
      <c r="F954" s="1"/>
      <c r="G954" s="8"/>
    </row>
    <row r="955" spans="1:7" ht="15.75" customHeight="1" x14ac:dyDescent="0.25">
      <c r="A955" s="1"/>
      <c r="B955" s="1"/>
      <c r="C955" s="1"/>
      <c r="D955" s="1"/>
      <c r="E955" s="1"/>
      <c r="F955" s="1"/>
      <c r="G955" s="8"/>
    </row>
    <row r="956" spans="1:7" ht="15.75" customHeight="1" x14ac:dyDescent="0.25">
      <c r="A956" s="1"/>
      <c r="B956" s="1"/>
      <c r="C956" s="1"/>
      <c r="D956" s="1"/>
      <c r="E956" s="1"/>
      <c r="F956" s="1"/>
      <c r="G956" s="8"/>
    </row>
    <row r="957" spans="1:7" ht="15.75" customHeight="1" x14ac:dyDescent="0.25">
      <c r="A957" s="1"/>
      <c r="B957" s="1"/>
      <c r="C957" s="1"/>
      <c r="D957" s="1"/>
      <c r="E957" s="1"/>
      <c r="F957" s="1"/>
      <c r="G957" s="8"/>
    </row>
    <row r="958" spans="1:7" ht="15.75" customHeight="1" x14ac:dyDescent="0.25">
      <c r="A958" s="1"/>
      <c r="B958" s="1"/>
      <c r="C958" s="1"/>
      <c r="D958" s="1"/>
      <c r="E958" s="1"/>
      <c r="F958" s="1"/>
      <c r="G958" s="8"/>
    </row>
    <row r="959" spans="1:7" ht="15.75" customHeight="1" x14ac:dyDescent="0.25">
      <c r="A959" s="1"/>
      <c r="B959" s="1"/>
      <c r="C959" s="1"/>
      <c r="D959" s="1"/>
      <c r="E959" s="1"/>
      <c r="F959" s="1"/>
      <c r="G959" s="8"/>
    </row>
    <row r="960" spans="1:7" ht="15.75" customHeight="1" x14ac:dyDescent="0.25">
      <c r="A960" s="1"/>
      <c r="B960" s="1"/>
      <c r="C960" s="1"/>
      <c r="D960" s="1"/>
      <c r="E960" s="1"/>
      <c r="F960" s="1"/>
      <c r="G960" s="8"/>
    </row>
    <row r="961" spans="1:7" ht="15.75" customHeight="1" x14ac:dyDescent="0.25">
      <c r="A961" s="1"/>
      <c r="B961" s="1"/>
      <c r="C961" s="1"/>
      <c r="D961" s="1"/>
      <c r="E961" s="1"/>
      <c r="F961" s="1"/>
      <c r="G961" s="8"/>
    </row>
    <row r="962" spans="1:7" ht="15.75" customHeight="1" x14ac:dyDescent="0.25">
      <c r="A962" s="1"/>
      <c r="B962" s="1"/>
      <c r="C962" s="1"/>
      <c r="D962" s="1"/>
      <c r="E962" s="1"/>
      <c r="F962" s="1"/>
      <c r="G962" s="8"/>
    </row>
    <row r="963" spans="1:7" ht="15.75" customHeight="1" x14ac:dyDescent="0.25">
      <c r="A963" s="1"/>
      <c r="B963" s="1"/>
      <c r="C963" s="1"/>
      <c r="D963" s="1"/>
      <c r="E963" s="1"/>
      <c r="F963" s="1"/>
      <c r="G963" s="8"/>
    </row>
    <row r="964" spans="1:7" ht="15.75" customHeight="1" x14ac:dyDescent="0.25">
      <c r="A964" s="1"/>
      <c r="B964" s="1"/>
      <c r="C964" s="1"/>
      <c r="D964" s="1"/>
      <c r="E964" s="1"/>
      <c r="F964" s="1"/>
      <c r="G964" s="8"/>
    </row>
    <row r="965" spans="1:7" ht="15.75" customHeight="1" x14ac:dyDescent="0.25">
      <c r="A965" s="1"/>
      <c r="B965" s="1"/>
      <c r="C965" s="1"/>
      <c r="D965" s="1"/>
      <c r="E965" s="1"/>
      <c r="F965" s="1"/>
      <c r="G965" s="8"/>
    </row>
    <row r="966" spans="1:7" ht="15.75" customHeight="1" x14ac:dyDescent="0.25">
      <c r="A966" s="1"/>
      <c r="B966" s="1"/>
      <c r="C966" s="1"/>
      <c r="D966" s="1"/>
      <c r="E966" s="1"/>
      <c r="F966" s="1"/>
      <c r="G966" s="8"/>
    </row>
    <row r="967" spans="1:7" ht="15.75" customHeight="1" x14ac:dyDescent="0.25">
      <c r="A967" s="1"/>
      <c r="B967" s="1"/>
      <c r="C967" s="1"/>
      <c r="D967" s="1"/>
      <c r="E967" s="1"/>
      <c r="F967" s="1"/>
      <c r="G967" s="8"/>
    </row>
    <row r="968" spans="1:7" ht="15.75" customHeight="1" x14ac:dyDescent="0.25">
      <c r="A968" s="1"/>
      <c r="B968" s="1"/>
      <c r="C968" s="1"/>
      <c r="D968" s="1"/>
      <c r="E968" s="1"/>
      <c r="F968" s="1"/>
      <c r="G968" s="8"/>
    </row>
    <row r="969" spans="1:7" ht="15.75" customHeight="1" x14ac:dyDescent="0.25">
      <c r="A969" s="1"/>
      <c r="B969" s="1"/>
      <c r="C969" s="1"/>
      <c r="D969" s="1"/>
      <c r="E969" s="1"/>
      <c r="F969" s="1"/>
      <c r="G969" s="8"/>
    </row>
    <row r="970" spans="1:7" ht="15.75" customHeight="1" x14ac:dyDescent="0.25">
      <c r="A970" s="1"/>
      <c r="B970" s="1"/>
      <c r="C970" s="1"/>
      <c r="D970" s="1"/>
      <c r="E970" s="1"/>
      <c r="F970" s="1"/>
      <c r="G970" s="8"/>
    </row>
    <row r="971" spans="1:7" ht="15.75" customHeight="1" x14ac:dyDescent="0.25">
      <c r="A971" s="1"/>
      <c r="B971" s="1"/>
      <c r="C971" s="1"/>
      <c r="D971" s="1"/>
      <c r="E971" s="1"/>
      <c r="F971" s="1"/>
      <c r="G971" s="8"/>
    </row>
    <row r="972" spans="1:7" ht="15.75" customHeight="1" x14ac:dyDescent="0.25">
      <c r="A972" s="1"/>
      <c r="B972" s="1"/>
      <c r="C972" s="1"/>
      <c r="D972" s="1"/>
      <c r="E972" s="1"/>
      <c r="F972" s="1"/>
      <c r="G972" s="8"/>
    </row>
    <row r="973" spans="1:7" ht="15.75" customHeight="1" x14ac:dyDescent="0.25">
      <c r="A973" s="1"/>
      <c r="B973" s="1"/>
      <c r="C973" s="1"/>
      <c r="D973" s="1"/>
      <c r="E973" s="1"/>
      <c r="F973" s="1"/>
      <c r="G973" s="8"/>
    </row>
    <row r="974" spans="1:7" ht="15.75" customHeight="1" x14ac:dyDescent="0.25">
      <c r="A974" s="1"/>
      <c r="B974" s="1"/>
      <c r="C974" s="1"/>
      <c r="D974" s="1"/>
      <c r="E974" s="1"/>
      <c r="F974" s="1"/>
      <c r="G974" s="8"/>
    </row>
    <row r="975" spans="1:7" ht="15.75" customHeight="1" x14ac:dyDescent="0.25">
      <c r="A975" s="1"/>
      <c r="B975" s="1"/>
      <c r="C975" s="1"/>
      <c r="D975" s="1"/>
      <c r="E975" s="1"/>
      <c r="F975" s="1"/>
      <c r="G975" s="8"/>
    </row>
    <row r="976" spans="1:7" ht="15.75" customHeight="1" x14ac:dyDescent="0.25">
      <c r="A976" s="1"/>
      <c r="B976" s="1"/>
      <c r="C976" s="1"/>
      <c r="D976" s="1"/>
      <c r="E976" s="1"/>
      <c r="F976" s="1"/>
      <c r="G976" s="8"/>
    </row>
    <row r="977" spans="1:7" ht="15.75" customHeight="1" x14ac:dyDescent="0.25">
      <c r="A977" s="1"/>
      <c r="B977" s="1"/>
      <c r="C977" s="1"/>
      <c r="D977" s="1"/>
      <c r="E977" s="1"/>
      <c r="F977" s="1"/>
      <c r="G977" s="8"/>
    </row>
    <row r="978" spans="1:7" ht="15.75" customHeight="1" x14ac:dyDescent="0.25">
      <c r="A978" s="1"/>
      <c r="B978" s="1"/>
      <c r="C978" s="1"/>
      <c r="D978" s="1"/>
      <c r="E978" s="1"/>
      <c r="F978" s="1"/>
      <c r="G978" s="8"/>
    </row>
    <row r="979" spans="1:7" ht="15.75" customHeight="1" x14ac:dyDescent="0.25">
      <c r="A979" s="1"/>
      <c r="B979" s="1"/>
      <c r="C979" s="1"/>
      <c r="D979" s="1"/>
      <c r="E979" s="1"/>
      <c r="F979" s="1"/>
      <c r="G979" s="8"/>
    </row>
    <row r="980" spans="1:7" ht="15.75" customHeight="1" x14ac:dyDescent="0.25">
      <c r="A980" s="1"/>
      <c r="B980" s="1"/>
      <c r="C980" s="1"/>
      <c r="D980" s="1"/>
      <c r="E980" s="1"/>
      <c r="F980" s="1"/>
      <c r="G980" s="8"/>
    </row>
    <row r="981" spans="1:7" ht="15.75" customHeight="1" x14ac:dyDescent="0.25">
      <c r="A981" s="1"/>
      <c r="B981" s="1"/>
      <c r="C981" s="1"/>
      <c r="D981" s="1"/>
      <c r="E981" s="1"/>
      <c r="F981" s="1"/>
      <c r="G981" s="8"/>
    </row>
    <row r="982" spans="1:7" ht="15.75" customHeight="1" x14ac:dyDescent="0.25">
      <c r="A982" s="1"/>
      <c r="B982" s="1"/>
      <c r="C982" s="1"/>
      <c r="D982" s="1"/>
      <c r="E982" s="1"/>
      <c r="F982" s="1"/>
      <c r="G982" s="8"/>
    </row>
    <row r="983" spans="1:7" ht="15.75" customHeight="1" x14ac:dyDescent="0.25">
      <c r="A983" s="1"/>
      <c r="B983" s="1"/>
      <c r="C983" s="1"/>
      <c r="D983" s="1"/>
      <c r="E983" s="1"/>
      <c r="F983" s="1"/>
      <c r="G983" s="8"/>
    </row>
    <row r="984" spans="1:7" ht="15.75" customHeight="1" x14ac:dyDescent="0.25">
      <c r="A984" s="1"/>
      <c r="B984" s="1"/>
      <c r="C984" s="1"/>
      <c r="D984" s="1"/>
      <c r="E984" s="1"/>
      <c r="F984" s="1"/>
      <c r="G984" s="8"/>
    </row>
    <row r="985" spans="1:7" ht="15.75" customHeight="1" x14ac:dyDescent="0.25">
      <c r="A985" s="1"/>
      <c r="B985" s="1"/>
      <c r="C985" s="1"/>
      <c r="D985" s="1"/>
      <c r="E985" s="1"/>
      <c r="F985" s="1"/>
      <c r="G985" s="8"/>
    </row>
    <row r="986" spans="1:7" ht="15.75" customHeight="1" x14ac:dyDescent="0.25">
      <c r="A986" s="1"/>
      <c r="B986" s="1"/>
      <c r="C986" s="1"/>
      <c r="D986" s="1"/>
      <c r="E986" s="1"/>
      <c r="F986" s="1"/>
      <c r="G986" s="8"/>
    </row>
    <row r="987" spans="1:7" ht="15.75" customHeight="1" x14ac:dyDescent="0.25">
      <c r="A987" s="1"/>
      <c r="B987" s="1"/>
      <c r="C987" s="1"/>
      <c r="D987" s="1"/>
      <c r="E987" s="1"/>
      <c r="F987" s="1"/>
      <c r="G987" s="8"/>
    </row>
    <row r="988" spans="1:7" ht="15.75" customHeight="1" x14ac:dyDescent="0.25">
      <c r="A988" s="1"/>
      <c r="B988" s="1"/>
      <c r="C988" s="1"/>
      <c r="D988" s="1"/>
      <c r="E988" s="1"/>
      <c r="F988" s="1"/>
      <c r="G988" s="8"/>
    </row>
    <row r="989" spans="1:7" ht="15.75" customHeight="1" x14ac:dyDescent="0.25">
      <c r="A989" s="1"/>
      <c r="B989" s="1"/>
      <c r="C989" s="1"/>
      <c r="D989" s="1"/>
      <c r="E989" s="1"/>
      <c r="F989" s="1"/>
      <c r="G989" s="8"/>
    </row>
    <row r="990" spans="1:7" ht="15.75" customHeight="1" x14ac:dyDescent="0.25">
      <c r="A990" s="1"/>
      <c r="B990" s="1"/>
      <c r="C990" s="1"/>
      <c r="D990" s="1"/>
      <c r="E990" s="1"/>
      <c r="F990" s="1"/>
      <c r="G990" s="8"/>
    </row>
    <row r="991" spans="1:7" ht="15.75" customHeight="1" x14ac:dyDescent="0.25">
      <c r="A991" s="1"/>
      <c r="B991" s="1"/>
      <c r="C991" s="1"/>
      <c r="D991" s="1"/>
      <c r="E991" s="1"/>
      <c r="F991" s="1"/>
      <c r="G991" s="8"/>
    </row>
    <row r="992" spans="1:7" ht="15.75" customHeight="1" x14ac:dyDescent="0.25">
      <c r="A992" s="1"/>
      <c r="B992" s="1"/>
      <c r="C992" s="1"/>
      <c r="D992" s="1"/>
      <c r="E992" s="1"/>
      <c r="F992" s="1"/>
      <c r="G992" s="8"/>
    </row>
    <row r="993" spans="1:7" ht="15.75" customHeight="1" x14ac:dyDescent="0.25">
      <c r="A993" s="1"/>
      <c r="B993" s="1"/>
      <c r="C993" s="1"/>
      <c r="D993" s="1"/>
      <c r="E993" s="1"/>
      <c r="F993" s="1"/>
      <c r="G993" s="8"/>
    </row>
    <row r="994" spans="1:7" ht="15.75" customHeight="1" x14ac:dyDescent="0.25">
      <c r="A994" s="1"/>
      <c r="B994" s="1"/>
      <c r="C994" s="1"/>
      <c r="D994" s="1"/>
      <c r="E994" s="1"/>
      <c r="F994" s="1"/>
      <c r="G994" s="8"/>
    </row>
    <row r="995" spans="1:7" ht="15.75" customHeight="1" x14ac:dyDescent="0.25">
      <c r="A995" s="1"/>
      <c r="B995" s="1"/>
      <c r="C995" s="1"/>
      <c r="D995" s="1"/>
      <c r="E995" s="1"/>
      <c r="F995" s="1"/>
      <c r="G995" s="8"/>
    </row>
    <row r="996" spans="1:7" ht="15.75" customHeight="1" x14ac:dyDescent="0.25">
      <c r="A996" s="1"/>
      <c r="B996" s="1"/>
      <c r="C996" s="1"/>
      <c r="D996" s="1"/>
      <c r="E996" s="1"/>
      <c r="F996" s="1"/>
      <c r="G996" s="8"/>
    </row>
    <row r="997" spans="1:7" ht="15.75" customHeight="1" x14ac:dyDescent="0.25">
      <c r="A997" s="1"/>
      <c r="B997" s="1"/>
      <c r="C997" s="1"/>
      <c r="D997" s="1"/>
      <c r="E997" s="1"/>
      <c r="F997" s="1"/>
      <c r="G997" s="8"/>
    </row>
    <row r="998" spans="1:7" ht="15.75" customHeight="1" x14ac:dyDescent="0.25">
      <c r="A998" s="1"/>
      <c r="B998" s="1"/>
      <c r="C998" s="1"/>
      <c r="D998" s="1"/>
      <c r="E998" s="1"/>
      <c r="F998" s="1"/>
      <c r="G998" s="8"/>
    </row>
    <row r="999" spans="1:7" ht="15.75" customHeight="1" x14ac:dyDescent="0.25">
      <c r="A999" s="1"/>
      <c r="B999" s="1"/>
      <c r="C999" s="1"/>
      <c r="D999" s="1"/>
      <c r="E999" s="1"/>
      <c r="F999" s="1"/>
      <c r="G999" s="8"/>
    </row>
    <row r="1000" spans="1:7" ht="15.75" customHeight="1" x14ac:dyDescent="0.25">
      <c r="A1000" s="1"/>
      <c r="B1000" s="1"/>
      <c r="C1000" s="1"/>
      <c r="D1000" s="1"/>
      <c r="E1000" s="1"/>
      <c r="F1000" s="1"/>
      <c r="G1000" s="8"/>
    </row>
    <row r="1001" spans="1:7" ht="15.75" customHeight="1" x14ac:dyDescent="0.25">
      <c r="A1001" s="1"/>
      <c r="B1001" s="1"/>
      <c r="C1001" s="1"/>
      <c r="D1001" s="1"/>
      <c r="E1001" s="1"/>
      <c r="F1001" s="1"/>
      <c r="G1001" s="8"/>
    </row>
  </sheetData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A4C6-E619-E843-812C-56516793605E}">
  <dimension ref="B1:T22"/>
  <sheetViews>
    <sheetView workbookViewId="0">
      <selection activeCell="H13" sqref="H13"/>
    </sheetView>
  </sheetViews>
  <sheetFormatPr baseColWidth="10" defaultRowHeight="15" x14ac:dyDescent="0.25"/>
  <sheetData>
    <row r="1" spans="2:20" x14ac:dyDescent="0.25">
      <c r="D1" s="13" t="s">
        <v>93</v>
      </c>
      <c r="O1" s="13" t="s">
        <v>94</v>
      </c>
    </row>
    <row r="2" spans="2:20" x14ac:dyDescent="0.25">
      <c r="B2" s="1" t="s">
        <v>0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L2" s="1" t="s">
        <v>0</v>
      </c>
      <c r="M2" s="1" t="s">
        <v>2</v>
      </c>
      <c r="N2" s="1" t="s">
        <v>3</v>
      </c>
      <c r="O2" s="1" t="s">
        <v>4</v>
      </c>
      <c r="P2" s="1" t="s">
        <v>5</v>
      </c>
      <c r="Q2" s="1" t="s">
        <v>6</v>
      </c>
      <c r="R2" s="1" t="s">
        <v>7</v>
      </c>
      <c r="S2" s="1" t="s">
        <v>8</v>
      </c>
      <c r="T2" s="1" t="s">
        <v>9</v>
      </c>
    </row>
    <row r="3" spans="2:20" x14ac:dyDescent="0.25">
      <c r="B3" s="1">
        <v>2005</v>
      </c>
      <c r="C3" s="12">
        <v>26.716351991909757</v>
      </c>
      <c r="D3" s="12">
        <v>9.6758895203405118</v>
      </c>
      <c r="E3" s="12">
        <v>46.718356177470191</v>
      </c>
      <c r="F3" s="7">
        <v>9024.8261050203619</v>
      </c>
      <c r="G3" s="12">
        <v>186.87342470988077</v>
      </c>
      <c r="H3" s="12">
        <v>48.291028929755548</v>
      </c>
      <c r="I3" s="12">
        <v>4.4344379182511977</v>
      </c>
      <c r="L3" s="1">
        <v>2005</v>
      </c>
      <c r="M3" s="6">
        <v>26.79692486586487</v>
      </c>
      <c r="N3" s="6">
        <v>1.0505291686242566</v>
      </c>
      <c r="O3" s="6">
        <v>10.705308478157438</v>
      </c>
      <c r="P3" s="6">
        <v>40.89044162564587</v>
      </c>
      <c r="Q3" s="7">
        <v>7310.0409259362268</v>
      </c>
      <c r="R3" s="6">
        <v>163.56176650258348</v>
      </c>
      <c r="S3" s="6">
        <v>44.694487928392611</v>
      </c>
      <c r="T3" s="6">
        <v>4.1041770365833425</v>
      </c>
    </row>
    <row r="4" spans="2:20" x14ac:dyDescent="0.25">
      <c r="B4" s="1">
        <v>2006</v>
      </c>
      <c r="C4" s="12">
        <v>26.708266458532574</v>
      </c>
      <c r="D4" s="12">
        <v>9.776675716454168</v>
      </c>
      <c r="E4" s="12">
        <v>46.755441903757756</v>
      </c>
      <c r="F4" s="7">
        <v>9125.1476816459872</v>
      </c>
      <c r="G4" s="12">
        <v>187.02176761503102</v>
      </c>
      <c r="H4" s="12">
        <v>48.794225117442949</v>
      </c>
      <c r="I4" s="12">
        <v>4.4724312664933956</v>
      </c>
      <c r="L4" s="1">
        <v>2006</v>
      </c>
      <c r="M4" s="6">
        <v>26.813325506310537</v>
      </c>
      <c r="N4" s="6">
        <v>1.0405467734496205</v>
      </c>
      <c r="O4" s="6">
        <v>10.816973458006625</v>
      </c>
      <c r="P4" s="6">
        <v>40.878275818692607</v>
      </c>
      <c r="Q4" s="7">
        <v>7581.507233850848</v>
      </c>
      <c r="R4" s="6">
        <v>163.51310327477043</v>
      </c>
      <c r="S4" s="6">
        <v>46.366358915656711</v>
      </c>
      <c r="T4" s="6">
        <v>4.2498954093177552</v>
      </c>
    </row>
    <row r="5" spans="2:20" x14ac:dyDescent="0.25">
      <c r="B5" s="1">
        <v>2007</v>
      </c>
      <c r="C5" s="12">
        <v>26.691255003220206</v>
      </c>
      <c r="D5" s="12">
        <v>9.871339617586063</v>
      </c>
      <c r="E5" s="12">
        <v>46.391163967830344</v>
      </c>
      <c r="F5" s="7">
        <v>9046.7553592809782</v>
      </c>
      <c r="G5" s="12">
        <v>185.56465587132138</v>
      </c>
      <c r="H5" s="12">
        <v>48.75132148276812</v>
      </c>
      <c r="I5" s="12">
        <v>4.460322185065702</v>
      </c>
      <c r="L5" s="1">
        <v>2007</v>
      </c>
      <c r="M5" s="6">
        <v>26.802262727074901</v>
      </c>
      <c r="N5" s="6">
        <v>1.0472413116287089</v>
      </c>
      <c r="O5" s="6">
        <v>10.934287159654433</v>
      </c>
      <c r="P5" s="6">
        <v>40.386020614613891</v>
      </c>
      <c r="Q5" s="7">
        <v>7385.2861661829611</v>
      </c>
      <c r="R5" s="6">
        <v>161.54408245845556</v>
      </c>
      <c r="S5" s="6">
        <v>45.714341759793321</v>
      </c>
      <c r="T5" s="6">
        <v>4.1824649368520879</v>
      </c>
    </row>
    <row r="6" spans="2:20" x14ac:dyDescent="0.25">
      <c r="B6" s="1">
        <v>2008</v>
      </c>
      <c r="C6" s="12">
        <v>26.665041199483586</v>
      </c>
      <c r="D6" s="12">
        <v>9.8890026634042716</v>
      </c>
      <c r="E6" s="12">
        <v>46.338817223347945</v>
      </c>
      <c r="F6" s="7">
        <v>8710.2292552623658</v>
      </c>
      <c r="G6" s="12">
        <v>185.35526889339178</v>
      </c>
      <c r="H6" s="12">
        <v>46.997418311962832</v>
      </c>
      <c r="I6" s="12">
        <v>4.2187987712713504</v>
      </c>
      <c r="L6" s="1">
        <v>2008</v>
      </c>
      <c r="M6" s="6">
        <v>26.797798609365294</v>
      </c>
      <c r="N6" s="6">
        <v>1.0487641242017349</v>
      </c>
      <c r="O6" s="6">
        <v>10.997036413446619</v>
      </c>
      <c r="P6" s="6">
        <v>40.432558506923513</v>
      </c>
      <c r="Q6" s="7">
        <v>7115.9902593134011</v>
      </c>
      <c r="R6" s="6">
        <v>161.73023402769405</v>
      </c>
      <c r="S6" s="6">
        <v>44.003124388993349</v>
      </c>
      <c r="T6" s="6">
        <v>3.9500111659778585</v>
      </c>
    </row>
    <row r="7" spans="2:20" x14ac:dyDescent="0.25">
      <c r="B7" s="1">
        <v>2009</v>
      </c>
      <c r="C7" s="12">
        <v>26.642255648046859</v>
      </c>
      <c r="D7" s="12">
        <v>9.9096552483033555</v>
      </c>
      <c r="E7" s="12">
        <v>45.769993139537306</v>
      </c>
      <c r="F7" s="7">
        <v>8069.5077591021927</v>
      </c>
      <c r="G7" s="12">
        <v>183.07997255814922</v>
      </c>
      <c r="H7" s="12">
        <v>44.079998118212913</v>
      </c>
      <c r="I7" s="12">
        <v>3.2651850457935492</v>
      </c>
      <c r="L7" s="1">
        <v>2009</v>
      </c>
      <c r="M7" s="6">
        <v>26.830320162656264</v>
      </c>
      <c r="N7" s="6">
        <v>1.0536559857803254</v>
      </c>
      <c r="O7" s="6">
        <v>11.044660893740934</v>
      </c>
      <c r="P7" s="6">
        <v>40.116863811983841</v>
      </c>
      <c r="Q7" s="7">
        <v>6725.5991346933224</v>
      </c>
      <c r="R7" s="6">
        <v>160.46745524793536</v>
      </c>
      <c r="S7" s="6">
        <v>41.915290088690121</v>
      </c>
      <c r="T7" s="6">
        <v>3.1048363028659347</v>
      </c>
    </row>
    <row r="8" spans="2:20" x14ac:dyDescent="0.25">
      <c r="B8" s="1">
        <v>2010</v>
      </c>
      <c r="C8" s="12">
        <v>26.556847205773416</v>
      </c>
      <c r="D8" s="12">
        <v>10.015375637160664</v>
      </c>
      <c r="E8" s="12">
        <v>45.870759446318331</v>
      </c>
      <c r="F8" s="7">
        <v>7778.3634003049528</v>
      </c>
      <c r="G8" s="12">
        <v>183.48303778527332</v>
      </c>
      <c r="H8" s="12">
        <v>42.394367614200696</v>
      </c>
      <c r="I8" s="12">
        <v>3.3566403495012418</v>
      </c>
      <c r="L8" s="1">
        <v>2010</v>
      </c>
      <c r="M8" s="6">
        <v>26.811053849373764</v>
      </c>
      <c r="N8" s="6">
        <v>1.0532990819806272</v>
      </c>
      <c r="O8" s="6">
        <v>11.156398669757694</v>
      </c>
      <c r="P8" s="6">
        <v>40.070317068805984</v>
      </c>
      <c r="Q8" s="7">
        <v>6606.990802848979</v>
      </c>
      <c r="R8" s="6">
        <v>160.28126827522394</v>
      </c>
      <c r="S8" s="6">
        <v>41.221622231546121</v>
      </c>
      <c r="T8" s="6">
        <v>3.2637863999640633</v>
      </c>
    </row>
    <row r="9" spans="2:20" x14ac:dyDescent="0.25">
      <c r="B9" s="1">
        <v>2011</v>
      </c>
      <c r="C9" s="12">
        <v>26.56797466046428</v>
      </c>
      <c r="D9" s="12">
        <v>10.057217169195198</v>
      </c>
      <c r="E9" s="12">
        <v>45.912456235182013</v>
      </c>
      <c r="F9" s="7">
        <v>7496.7917853821655</v>
      </c>
      <c r="G9" s="12">
        <v>183.64982494072805</v>
      </c>
      <c r="H9" s="12">
        <v>40.822621130950438</v>
      </c>
      <c r="I9" s="12">
        <v>3.2842012172928747</v>
      </c>
      <c r="L9" s="1">
        <v>2011</v>
      </c>
      <c r="M9" s="6">
        <v>26.781631104797043</v>
      </c>
      <c r="N9" s="6">
        <v>1.0673446558380444</v>
      </c>
      <c r="O9" s="6">
        <v>11.162659925934701</v>
      </c>
      <c r="P9" s="6">
        <v>40.185217844361702</v>
      </c>
      <c r="Q9" s="7">
        <v>6380.0304562262318</v>
      </c>
      <c r="R9" s="6">
        <v>160.74087137744681</v>
      </c>
      <c r="S9" s="6">
        <v>39.693836492914414</v>
      </c>
      <c r="T9" s="6">
        <v>3.1933899028893338</v>
      </c>
    </row>
    <row r="10" spans="2:20" x14ac:dyDescent="0.25">
      <c r="B10" s="1">
        <v>2012</v>
      </c>
      <c r="C10" s="12">
        <v>26.50109141219658</v>
      </c>
      <c r="D10" s="12">
        <v>10.201694218250463</v>
      </c>
      <c r="E10" s="12">
        <v>45.997595277940036</v>
      </c>
      <c r="F10" s="7">
        <v>7408.70113779034</v>
      </c>
      <c r="G10" s="12">
        <v>183.99038111176014</v>
      </c>
      <c r="H10" s="12">
        <v>40.268464370659686</v>
      </c>
      <c r="I10" s="12">
        <v>3.0575903090857768</v>
      </c>
      <c r="L10" s="1">
        <v>2012</v>
      </c>
      <c r="M10" s="6">
        <v>26.807965378876379</v>
      </c>
      <c r="N10" s="6">
        <v>1.0662477410233793</v>
      </c>
      <c r="O10" s="6">
        <v>11.302157049189557</v>
      </c>
      <c r="P10" s="6">
        <v>40.103417196950652</v>
      </c>
      <c r="Q10" s="7">
        <v>6318.6682915523661</v>
      </c>
      <c r="R10" s="6">
        <v>160.41366878780261</v>
      </c>
      <c r="S10" s="6">
        <v>39.391917757047892</v>
      </c>
      <c r="T10" s="6">
        <v>2.9910339982572429</v>
      </c>
    </row>
    <row r="11" spans="2:20" x14ac:dyDescent="0.25">
      <c r="B11" s="1">
        <v>2013</v>
      </c>
      <c r="C11" s="12">
        <v>26.639503336752728</v>
      </c>
      <c r="D11" s="12">
        <v>10.285750287688121</v>
      </c>
      <c r="E11" s="12">
        <v>46.149524710275998</v>
      </c>
      <c r="F11" s="7">
        <v>7579.5432812056424</v>
      </c>
      <c r="G11" s="12">
        <v>184.59809884110399</v>
      </c>
      <c r="H11" s="12">
        <v>41.060006560908548</v>
      </c>
      <c r="I11" s="12">
        <v>3.2153489867586957</v>
      </c>
      <c r="L11" s="1">
        <v>2013</v>
      </c>
      <c r="M11" s="6">
        <v>26.937149543692264</v>
      </c>
      <c r="N11" s="6">
        <v>1.0954480010018437</v>
      </c>
      <c r="O11" s="6">
        <v>11.328338597688868</v>
      </c>
      <c r="P11" s="6">
        <v>40.324752712010209</v>
      </c>
      <c r="Q11" s="7">
        <v>6388.6237859150433</v>
      </c>
      <c r="R11" s="6">
        <v>161.29901084804084</v>
      </c>
      <c r="S11" s="6">
        <v>39.609363559703361</v>
      </c>
      <c r="T11" s="6">
        <v>3.1017512576118529</v>
      </c>
    </row>
    <row r="12" spans="2:20" x14ac:dyDescent="0.25">
      <c r="B12" s="1">
        <v>2014</v>
      </c>
      <c r="C12" s="12">
        <v>26.702257462708424</v>
      </c>
      <c r="D12" s="12">
        <v>10.322492923823084</v>
      </c>
      <c r="E12" s="12">
        <v>46.325530682572484</v>
      </c>
      <c r="F12" s="7">
        <v>7368.9907357984248</v>
      </c>
      <c r="G12" s="12">
        <v>185.30212273028994</v>
      </c>
      <c r="H12" s="12">
        <v>39.768502131810841</v>
      </c>
      <c r="I12" s="12">
        <v>2.9901129422414163</v>
      </c>
      <c r="L12" s="1">
        <v>2014</v>
      </c>
      <c r="M12" s="6">
        <v>27.091320278988686</v>
      </c>
      <c r="N12" s="6">
        <v>1.1212535786661288</v>
      </c>
      <c r="O12" s="6">
        <v>11.395531498825715</v>
      </c>
      <c r="P12" s="6">
        <v>40.20673883029589</v>
      </c>
      <c r="Q12" s="7">
        <v>6226.6324961872706</v>
      </c>
      <c r="R12" s="6">
        <v>160.82695532118356</v>
      </c>
      <c r="S12" s="6">
        <v>38.718231808176881</v>
      </c>
      <c r="T12" s="6">
        <v>2.9111452487351044</v>
      </c>
    </row>
    <row r="13" spans="2:20" x14ac:dyDescent="0.25">
      <c r="B13" s="1">
        <v>2015</v>
      </c>
      <c r="C13" s="12">
        <v>26.75024206664898</v>
      </c>
      <c r="D13" s="12">
        <v>10.428653895829237</v>
      </c>
      <c r="E13" s="12">
        <v>46.526858913226718</v>
      </c>
      <c r="F13" s="7">
        <v>7467.3636219720302</v>
      </c>
      <c r="G13" s="12">
        <v>186.10743565290687</v>
      </c>
      <c r="H13" s="12">
        <v>40.12426015347679</v>
      </c>
      <c r="I13" s="12">
        <v>2.5267166343499237</v>
      </c>
      <c r="L13" s="1">
        <v>2015</v>
      </c>
      <c r="M13" s="6">
        <v>27.111211728550778</v>
      </c>
      <c r="N13" s="6">
        <v>1.1163640630105622</v>
      </c>
      <c r="O13" s="6">
        <v>11.50970298535491</v>
      </c>
      <c r="P13" s="6">
        <v>40.288077375997943</v>
      </c>
      <c r="Q13" s="7">
        <v>6278.7660086567967</v>
      </c>
      <c r="R13" s="6">
        <v>161.15230950399177</v>
      </c>
      <c r="S13" s="6">
        <v>38.962889865476711</v>
      </c>
      <c r="T13" s="6">
        <v>2.4535824852315309</v>
      </c>
    </row>
    <row r="14" spans="2:20" x14ac:dyDescent="0.25">
      <c r="B14" s="1">
        <v>2016</v>
      </c>
      <c r="C14" s="12">
        <v>26.730689344104412</v>
      </c>
      <c r="D14" s="12">
        <v>10.550811664239667</v>
      </c>
      <c r="E14" s="12">
        <v>46.571745365908328</v>
      </c>
      <c r="F14" s="7">
        <v>7403.3754444434617</v>
      </c>
      <c r="G14" s="12">
        <v>186.28698146363331</v>
      </c>
      <c r="H14" s="12">
        <v>39.740687093322272</v>
      </c>
      <c r="I14" s="12">
        <v>2.1263074956298702</v>
      </c>
      <c r="L14" s="1">
        <v>2016</v>
      </c>
      <c r="M14" s="6">
        <v>27.092721459805357</v>
      </c>
      <c r="N14" s="6">
        <v>1.1165420797960919</v>
      </c>
      <c r="O14" s="6">
        <v>11.576860771567862</v>
      </c>
      <c r="P14" s="6">
        <v>40.258469649317917</v>
      </c>
      <c r="Q14" s="7">
        <v>6210.7387650162218</v>
      </c>
      <c r="R14" s="6">
        <v>161.03387859727167</v>
      </c>
      <c r="S14" s="6">
        <v>38.568140407120652</v>
      </c>
      <c r="T14" s="6">
        <v>2.0635709153087562</v>
      </c>
    </row>
    <row r="15" spans="2:20" x14ac:dyDescent="0.25">
      <c r="B15" s="1">
        <v>2017</v>
      </c>
      <c r="C15" s="12">
        <v>26.71932444176328</v>
      </c>
      <c r="D15" s="12">
        <v>10.647789420694256</v>
      </c>
      <c r="E15" s="12">
        <v>46.594891526204179</v>
      </c>
      <c r="F15" s="7">
        <v>7303.9059725168463</v>
      </c>
      <c r="G15" s="12">
        <v>186.37956610481672</v>
      </c>
      <c r="H15" s="12">
        <v>39.191409353987716</v>
      </c>
      <c r="I15" s="12">
        <v>2.0725229695392762</v>
      </c>
      <c r="L15" s="1">
        <v>2017</v>
      </c>
      <c r="M15" s="6">
        <v>27.068346289509051</v>
      </c>
      <c r="N15" s="6">
        <v>1.1159239557789122</v>
      </c>
      <c r="O15" s="6">
        <v>11.7035557094973</v>
      </c>
      <c r="P15" s="6">
        <v>40.215842915997335</v>
      </c>
      <c r="Q15" s="7">
        <v>6094.8818202470848</v>
      </c>
      <c r="R15" s="6">
        <v>160.86337166398934</v>
      </c>
      <c r="S15" s="6">
        <v>37.890125662089822</v>
      </c>
      <c r="T15" s="6">
        <v>2.0037083903802122</v>
      </c>
    </row>
    <row r="16" spans="2:20" x14ac:dyDescent="0.25">
      <c r="B16" s="1">
        <v>2018</v>
      </c>
      <c r="C16" s="12">
        <v>26.68552012704227</v>
      </c>
      <c r="D16" s="12">
        <v>10.765275663573481</v>
      </c>
      <c r="E16" s="12">
        <v>46.43755369438432</v>
      </c>
      <c r="F16" s="7">
        <v>7323.2917097808177</v>
      </c>
      <c r="G16" s="12">
        <v>185.75021477753728</v>
      </c>
      <c r="H16" s="12">
        <v>39.425032848698493</v>
      </c>
      <c r="I16" s="12">
        <v>2.0491181314292359</v>
      </c>
      <c r="L16" s="1">
        <v>2018</v>
      </c>
      <c r="M16" s="6">
        <v>27.095835735538298</v>
      </c>
      <c r="N16" s="6">
        <v>1.0947825752040059</v>
      </c>
      <c r="O16" s="6">
        <v>11.82845328723139</v>
      </c>
      <c r="P16" s="6">
        <v>40.229768874931651</v>
      </c>
      <c r="Q16" s="7">
        <v>6135.9842930684972</v>
      </c>
      <c r="R16" s="6">
        <v>160.9190754997266</v>
      </c>
      <c r="S16" s="6">
        <v>38.13135044716995</v>
      </c>
      <c r="T16" s="6">
        <v>1.9818789213705799</v>
      </c>
    </row>
    <row r="17" spans="2:20" x14ac:dyDescent="0.25">
      <c r="B17" s="1">
        <v>2019</v>
      </c>
      <c r="C17" s="12">
        <v>26.660748402929489</v>
      </c>
      <c r="D17" s="12">
        <v>10.919776800565991</v>
      </c>
      <c r="E17" s="12">
        <v>46.13246986696285</v>
      </c>
      <c r="F17" s="7">
        <v>7439.0378504234041</v>
      </c>
      <c r="G17" s="12">
        <v>184.5298794678514</v>
      </c>
      <c r="H17" s="12">
        <v>40.312249249086094</v>
      </c>
      <c r="I17" s="12">
        <v>2.0930555165672944</v>
      </c>
      <c r="L17" s="1">
        <v>2019</v>
      </c>
      <c r="M17" s="6">
        <v>27.058765062187014</v>
      </c>
      <c r="N17" s="6">
        <v>1.081079237220242</v>
      </c>
      <c r="O17" s="6">
        <v>11.890385208398854</v>
      </c>
      <c r="P17" s="6">
        <v>40.212019823659837</v>
      </c>
      <c r="Q17" s="7">
        <v>6235.3875424098233</v>
      </c>
      <c r="R17" s="6">
        <v>160.84807929463935</v>
      </c>
      <c r="S17" s="6">
        <v>38.766700809937319</v>
      </c>
      <c r="T17" s="6">
        <v>2.0128089724785729</v>
      </c>
    </row>
    <row r="18" spans="2:20" x14ac:dyDescent="0.25">
      <c r="B18" s="1">
        <v>2020</v>
      </c>
      <c r="C18" s="12">
        <v>26.801776551441481</v>
      </c>
      <c r="D18" s="12">
        <v>11.151669529000715</v>
      </c>
      <c r="E18" s="12">
        <v>45.582624310686363</v>
      </c>
      <c r="F18" s="7">
        <v>7428.3676284474104</v>
      </c>
      <c r="G18" s="12">
        <v>182.33049724274545</v>
      </c>
      <c r="H18" s="12">
        <v>40.741853924944436</v>
      </c>
      <c r="I18" s="12">
        <v>1.8949699499974155</v>
      </c>
      <c r="L18" s="1">
        <v>2020</v>
      </c>
      <c r="M18" s="6">
        <v>27.173920046143039</v>
      </c>
      <c r="N18" s="6">
        <v>1.0357741237844365</v>
      </c>
      <c r="O18" s="6">
        <v>12.179637871045244</v>
      </c>
      <c r="P18" s="6">
        <v>39.822955720690764</v>
      </c>
      <c r="Q18" s="7">
        <v>6371.9226333572087</v>
      </c>
      <c r="R18" s="6">
        <v>159.29182288276306</v>
      </c>
      <c r="S18" s="6">
        <v>40.003490693471804</v>
      </c>
      <c r="T18" s="6">
        <v>1.8606274741149675</v>
      </c>
    </row>
    <row r="19" spans="2:20" x14ac:dyDescent="0.25">
      <c r="B19" s="1">
        <v>2021</v>
      </c>
      <c r="C19" s="12">
        <v>26.708833479424996</v>
      </c>
      <c r="D19" s="12">
        <v>11.266175950715423</v>
      </c>
      <c r="E19" s="12">
        <v>45.89256600199883</v>
      </c>
      <c r="F19" s="7">
        <v>7574.258667782362</v>
      </c>
      <c r="G19" s="12">
        <v>183.57026400799532</v>
      </c>
      <c r="H19" s="12">
        <v>41.258382921287847</v>
      </c>
      <c r="I19" s="12">
        <v>2.0344370276769155</v>
      </c>
      <c r="L19" s="1">
        <v>2021</v>
      </c>
      <c r="M19" s="6">
        <v>27.100985553645323</v>
      </c>
      <c r="N19" s="6">
        <v>1.0147268191194576</v>
      </c>
      <c r="O19" s="6">
        <v>12.272991021615132</v>
      </c>
      <c r="P19" s="6">
        <v>40.29320876447742</v>
      </c>
      <c r="Q19" s="7">
        <v>6446.3151213060646</v>
      </c>
      <c r="R19" s="6">
        <v>161.17283505790968</v>
      </c>
      <c r="S19" s="6">
        <v>39.993555253641048</v>
      </c>
      <c r="T19" s="6">
        <v>1.9720687994892034</v>
      </c>
    </row>
    <row r="20" spans="2:20" x14ac:dyDescent="0.25">
      <c r="B20" s="1">
        <v>2022</v>
      </c>
      <c r="C20" s="12">
        <v>26.735988704548795</v>
      </c>
      <c r="D20" s="12">
        <v>11.333754607534415</v>
      </c>
      <c r="E20" s="12">
        <v>46.062660484876417</v>
      </c>
      <c r="F20" s="7">
        <v>7823.6457302404115</v>
      </c>
      <c r="G20" s="12">
        <v>184.25064193950567</v>
      </c>
      <c r="H20" s="12">
        <v>42.459259033284894</v>
      </c>
      <c r="I20" s="12">
        <v>2.1103011447954718</v>
      </c>
      <c r="L20" s="1">
        <v>2022</v>
      </c>
      <c r="M20" s="6">
        <v>27.127549859986164</v>
      </c>
      <c r="N20" s="6">
        <v>0.98828476576473201</v>
      </c>
      <c r="O20" s="6">
        <v>12.316848776637849</v>
      </c>
      <c r="P20" s="6">
        <v>40.622501994175032</v>
      </c>
      <c r="Q20" s="7">
        <v>6596.6710784794868</v>
      </c>
      <c r="R20" s="6">
        <v>162.49000797670013</v>
      </c>
      <c r="S20" s="6">
        <v>40.598546308866645</v>
      </c>
      <c r="T20" s="6">
        <v>2.0178203930848233</v>
      </c>
    </row>
    <row r="21" spans="2:20" x14ac:dyDescent="0.25">
      <c r="B21" s="1">
        <v>2023</v>
      </c>
      <c r="C21" s="12">
        <v>26.785993122156107</v>
      </c>
      <c r="D21" s="12">
        <v>11.382585583727982</v>
      </c>
      <c r="E21" s="12">
        <v>45.994089580501182</v>
      </c>
      <c r="F21" s="7">
        <v>8392.709051234795</v>
      </c>
      <c r="G21" s="12">
        <v>183.97635832200473</v>
      </c>
      <c r="H21" s="12">
        <v>45.625015368753083</v>
      </c>
      <c r="I21" s="12">
        <v>2.5733229198394296</v>
      </c>
      <c r="L21" s="1">
        <v>2023</v>
      </c>
      <c r="M21" s="6">
        <v>27.115689020664597</v>
      </c>
      <c r="N21" s="6">
        <v>0.96607200119639636</v>
      </c>
      <c r="O21" s="6">
        <v>12.342031570527336</v>
      </c>
      <c r="P21" s="6">
        <v>40.260826253047455</v>
      </c>
      <c r="Q21" s="7">
        <v>6988.6305766540663</v>
      </c>
      <c r="R21" s="6">
        <v>161.04330501218982</v>
      </c>
      <c r="S21" s="6">
        <v>43.399028710984453</v>
      </c>
      <c r="T21" s="6">
        <v>2.4477737569647182</v>
      </c>
    </row>
    <row r="22" spans="2:20" x14ac:dyDescent="0.25">
      <c r="B22" s="1">
        <v>2024</v>
      </c>
      <c r="C22" s="12">
        <v>26.821065063772309</v>
      </c>
      <c r="D22" s="12">
        <v>11.46418093113032</v>
      </c>
      <c r="E22" s="12">
        <v>45.62211984016426</v>
      </c>
      <c r="F22" s="7">
        <v>8850.5388596587472</v>
      </c>
      <c r="G22" s="12">
        <v>182.48847936065704</v>
      </c>
      <c r="H22" s="12">
        <v>48.49959515791079</v>
      </c>
      <c r="I22" s="12">
        <v>2.6721540031906774</v>
      </c>
      <c r="L22" s="1">
        <v>2024</v>
      </c>
      <c r="M22" s="6">
        <v>27.233357647012934</v>
      </c>
      <c r="N22" s="6">
        <v>0.94958178576912755</v>
      </c>
      <c r="O22" s="6">
        <v>12.422668754063011</v>
      </c>
      <c r="P22" s="6">
        <v>40.042466806723141</v>
      </c>
      <c r="Q22" s="7">
        <v>7368.4033980054992</v>
      </c>
      <c r="R22" s="6">
        <v>160.16986722689256</v>
      </c>
      <c r="S22" s="6">
        <v>46.004382234160346</v>
      </c>
      <c r="T22" s="6">
        <v>2.5346767071162728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topLeftCell="A19" workbookViewId="0"/>
  </sheetViews>
  <sheetFormatPr baseColWidth="10" defaultColWidth="14.42578125" defaultRowHeight="15" customHeight="1" x14ac:dyDescent="0.25"/>
  <cols>
    <col min="1" max="7" width="11.42578125" customWidth="1"/>
    <col min="8" max="8" width="10.7109375" customWidth="1"/>
    <col min="9" max="9" width="16.28515625" customWidth="1"/>
    <col min="10" max="26" width="10.7109375" customWidth="1"/>
  </cols>
  <sheetData>
    <row r="1" spans="1:22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2" t="s">
        <v>7</v>
      </c>
      <c r="H1" s="1" t="s">
        <v>8</v>
      </c>
      <c r="I1" s="1" t="s">
        <v>9</v>
      </c>
      <c r="J1" s="1"/>
      <c r="K1" s="1" t="s">
        <v>10</v>
      </c>
      <c r="L1" s="1" t="s">
        <v>11</v>
      </c>
      <c r="N1" s="1" t="s">
        <v>0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</row>
    <row r="2" spans="1:22" x14ac:dyDescent="0.25">
      <c r="A2" s="1" t="s">
        <v>12</v>
      </c>
      <c r="B2" s="6">
        <v>35.99</v>
      </c>
      <c r="C2" s="6">
        <v>2.0699999999999998</v>
      </c>
      <c r="D2" s="6">
        <v>9.76</v>
      </c>
      <c r="E2" s="6">
        <v>39.159999999999997</v>
      </c>
      <c r="F2" s="7">
        <v>7764</v>
      </c>
      <c r="G2" s="5">
        <f t="shared" ref="G2:G5" si="0">(E2*4)</f>
        <v>156.63999999999999</v>
      </c>
      <c r="H2" s="6">
        <f t="shared" ref="H2:H5" si="1">(F2/G2)</f>
        <v>49.565883554647606</v>
      </c>
      <c r="I2" s="6">
        <f t="shared" ref="I2:I5" si="2">(H2/$L$2)</f>
        <v>4.5515044586453266</v>
      </c>
      <c r="K2" s="1">
        <v>2005</v>
      </c>
      <c r="L2" s="1">
        <v>10.89</v>
      </c>
      <c r="N2" s="1">
        <v>2005</v>
      </c>
      <c r="O2" s="6">
        <f t="shared" ref="O2:V2" si="3">B6</f>
        <v>36.01</v>
      </c>
      <c r="P2" s="6">
        <f t="shared" si="3"/>
        <v>2.0674999999999999</v>
      </c>
      <c r="Q2" s="6">
        <f t="shared" si="3"/>
        <v>9.7750000000000004</v>
      </c>
      <c r="R2" s="6">
        <f t="shared" si="3"/>
        <v>39.46</v>
      </c>
      <c r="S2" s="7">
        <f t="shared" si="3"/>
        <v>7881.25</v>
      </c>
      <c r="T2" s="6">
        <f t="shared" si="3"/>
        <v>157.84</v>
      </c>
      <c r="U2" s="6">
        <f t="shared" si="3"/>
        <v>49.935033387310824</v>
      </c>
      <c r="V2" s="6">
        <f t="shared" si="3"/>
        <v>4.5854025149045752</v>
      </c>
    </row>
    <row r="3" spans="1:22" x14ac:dyDescent="0.25">
      <c r="A3" s="1" t="s">
        <v>13</v>
      </c>
      <c r="B3" s="6">
        <v>36.049999999999997</v>
      </c>
      <c r="C3" s="6">
        <v>2.08</v>
      </c>
      <c r="D3" s="6">
        <v>9.77</v>
      </c>
      <c r="E3" s="6">
        <v>39.450000000000003</v>
      </c>
      <c r="F3" s="7">
        <v>7779</v>
      </c>
      <c r="G3" s="5">
        <f t="shared" si="0"/>
        <v>157.80000000000001</v>
      </c>
      <c r="H3" s="6">
        <f t="shared" si="1"/>
        <v>49.29657794676806</v>
      </c>
      <c r="I3" s="6">
        <f t="shared" si="2"/>
        <v>4.5267748344139633</v>
      </c>
      <c r="K3" s="1">
        <v>2006</v>
      </c>
      <c r="L3" s="1">
        <v>10.91</v>
      </c>
      <c r="N3" s="1">
        <v>2006</v>
      </c>
      <c r="O3" s="6">
        <f t="shared" ref="O3:V3" si="4">B11</f>
        <v>36.141087249875909</v>
      </c>
      <c r="P3" s="6">
        <f t="shared" si="4"/>
        <v>2.0368651811393166</v>
      </c>
      <c r="Q3" s="6">
        <f t="shared" si="4"/>
        <v>9.9267161899782259</v>
      </c>
      <c r="R3" s="6">
        <f t="shared" si="4"/>
        <v>39.099425067955856</v>
      </c>
      <c r="S3" s="7">
        <f t="shared" si="4"/>
        <v>7920.6595234660035</v>
      </c>
      <c r="T3" s="6">
        <f t="shared" si="4"/>
        <v>156.39770027182342</v>
      </c>
      <c r="U3" s="6">
        <f t="shared" si="4"/>
        <v>50.651803709571737</v>
      </c>
      <c r="V3" s="6">
        <f t="shared" si="4"/>
        <v>4.6426951154511213</v>
      </c>
    </row>
    <row r="4" spans="1:22" x14ac:dyDescent="0.25">
      <c r="A4" s="1" t="s">
        <v>14</v>
      </c>
      <c r="B4" s="6">
        <v>35.93</v>
      </c>
      <c r="C4" s="6">
        <v>2.0699999999999998</v>
      </c>
      <c r="D4" s="6">
        <v>9.65</v>
      </c>
      <c r="E4" s="6">
        <v>39.83</v>
      </c>
      <c r="F4" s="7">
        <v>7751</v>
      </c>
      <c r="G4" s="5">
        <f t="shared" si="0"/>
        <v>159.32</v>
      </c>
      <c r="H4" s="6">
        <f t="shared" si="1"/>
        <v>48.650514687421541</v>
      </c>
      <c r="I4" s="6">
        <f t="shared" si="2"/>
        <v>4.4674485479725927</v>
      </c>
      <c r="K4" s="1">
        <v>2007</v>
      </c>
      <c r="L4" s="1">
        <v>10.93</v>
      </c>
      <c r="N4" s="1">
        <v>2007</v>
      </c>
      <c r="O4" s="6">
        <f t="shared" ref="O4:V4" si="5">B16</f>
        <v>36.427126810221253</v>
      </c>
      <c r="P4" s="6">
        <f t="shared" si="5"/>
        <v>2.0421438533124743</v>
      </c>
      <c r="Q4" s="6">
        <f t="shared" si="5"/>
        <v>10.017659073071769</v>
      </c>
      <c r="R4" s="6">
        <f t="shared" si="5"/>
        <v>39.02819357653086</v>
      </c>
      <c r="S4" s="7">
        <f t="shared" si="5"/>
        <v>7903.4339951000948</v>
      </c>
      <c r="T4" s="6">
        <f t="shared" si="5"/>
        <v>156.11277430612344</v>
      </c>
      <c r="U4" s="6">
        <f t="shared" si="5"/>
        <v>50.629405203844726</v>
      </c>
      <c r="V4" s="6">
        <f t="shared" si="5"/>
        <v>4.6321505218522168</v>
      </c>
    </row>
    <row r="5" spans="1:22" x14ac:dyDescent="0.25">
      <c r="A5" s="1" t="s">
        <v>15</v>
      </c>
      <c r="B5" s="6">
        <v>36.07</v>
      </c>
      <c r="C5" s="6">
        <v>2.0499999999999998</v>
      </c>
      <c r="D5" s="6">
        <v>9.92</v>
      </c>
      <c r="E5" s="6">
        <v>39.4</v>
      </c>
      <c r="F5" s="7">
        <v>8231</v>
      </c>
      <c r="G5" s="5">
        <f t="shared" si="0"/>
        <v>157.6</v>
      </c>
      <c r="H5" s="6">
        <f t="shared" si="1"/>
        <v>52.227157360406096</v>
      </c>
      <c r="I5" s="6">
        <f t="shared" si="2"/>
        <v>4.7958822185864181</v>
      </c>
      <c r="K5" s="1">
        <v>2008</v>
      </c>
      <c r="L5" s="1">
        <v>11.14</v>
      </c>
      <c r="N5" s="1">
        <v>2008</v>
      </c>
      <c r="O5" s="6">
        <f t="shared" ref="O5:V5" si="6">B21</f>
        <v>36.641373164221463</v>
      </c>
      <c r="P5" s="6">
        <f t="shared" si="6"/>
        <v>2.0393191179007228</v>
      </c>
      <c r="Q5" s="6">
        <f t="shared" si="6"/>
        <v>10.053910871037669</v>
      </c>
      <c r="R5" s="6">
        <f t="shared" si="6"/>
        <v>39.083000318191594</v>
      </c>
      <c r="S5" s="7">
        <f t="shared" si="6"/>
        <v>7611.6120677719837</v>
      </c>
      <c r="T5" s="6">
        <f t="shared" si="6"/>
        <v>156.33200127276638</v>
      </c>
      <c r="U5" s="6">
        <f t="shared" si="6"/>
        <v>48.69591853707464</v>
      </c>
      <c r="V5" s="6">
        <f t="shared" si="6"/>
        <v>4.3712673731664848</v>
      </c>
    </row>
    <row r="6" spans="1:22" x14ac:dyDescent="0.25">
      <c r="A6" s="1">
        <v>2005</v>
      </c>
      <c r="B6" s="6">
        <f t="shared" ref="B6:I6" si="7">(SUM(B2:B5))/4</f>
        <v>36.01</v>
      </c>
      <c r="C6" s="6">
        <f t="shared" si="7"/>
        <v>2.0674999999999999</v>
      </c>
      <c r="D6" s="6">
        <f t="shared" si="7"/>
        <v>9.7750000000000004</v>
      </c>
      <c r="E6" s="6">
        <f t="shared" si="7"/>
        <v>39.46</v>
      </c>
      <c r="F6" s="7">
        <f t="shared" si="7"/>
        <v>7881.25</v>
      </c>
      <c r="G6" s="5">
        <f t="shared" si="7"/>
        <v>157.84</v>
      </c>
      <c r="H6" s="6">
        <f t="shared" si="7"/>
        <v>49.935033387310824</v>
      </c>
      <c r="I6" s="6">
        <f t="shared" si="7"/>
        <v>4.5854025149045752</v>
      </c>
      <c r="K6" s="1">
        <v>2009</v>
      </c>
      <c r="L6" s="1">
        <v>13.5</v>
      </c>
      <c r="N6" s="1">
        <v>2009</v>
      </c>
      <c r="O6" s="6">
        <f t="shared" ref="O6:V6" si="8">B26</f>
        <v>36.913887991054224</v>
      </c>
      <c r="P6" s="6">
        <f t="shared" si="8"/>
        <v>2.046203926519075</v>
      </c>
      <c r="Q6" s="6">
        <f t="shared" si="8"/>
        <v>10.054131948734636</v>
      </c>
      <c r="R6" s="6">
        <f t="shared" si="8"/>
        <v>38.815117156634663</v>
      </c>
      <c r="S6" s="7">
        <f t="shared" si="8"/>
        <v>7161.807803562685</v>
      </c>
      <c r="T6" s="6">
        <f t="shared" si="8"/>
        <v>155.26046862653865</v>
      </c>
      <c r="U6" s="6">
        <f t="shared" si="8"/>
        <v>46.132029982671867</v>
      </c>
      <c r="V6" s="6">
        <f t="shared" si="8"/>
        <v>3.4171874061238423</v>
      </c>
    </row>
    <row r="7" spans="1:22" x14ac:dyDescent="0.25">
      <c r="A7" s="1" t="s">
        <v>16</v>
      </c>
      <c r="B7" s="6">
        <v>36.11</v>
      </c>
      <c r="C7" s="6">
        <v>2.04</v>
      </c>
      <c r="D7" s="6">
        <v>9.89</v>
      </c>
      <c r="E7" s="6">
        <v>39.159999999999997</v>
      </c>
      <c r="F7" s="7">
        <v>7725</v>
      </c>
      <c r="G7" s="5">
        <f t="shared" ref="G7:G10" si="9">(E7*4)</f>
        <v>156.63999999999999</v>
      </c>
      <c r="H7" s="6">
        <f t="shared" ref="H7:H10" si="10">(F7/G7)</f>
        <v>49.316905005107259</v>
      </c>
      <c r="I7" s="6">
        <f t="shared" ref="I7:I10" si="11">(H7/$L$3)</f>
        <v>4.5203395971684017</v>
      </c>
      <c r="K7" s="1">
        <v>2010</v>
      </c>
      <c r="L7" s="1">
        <v>12.63</v>
      </c>
      <c r="N7" s="1">
        <v>2010</v>
      </c>
      <c r="O7" s="6">
        <f t="shared" ref="O7:V7" si="12">B31</f>
        <v>36.963649377375567</v>
      </c>
      <c r="P7" s="6">
        <f t="shared" si="12"/>
        <v>2.0180915625887099</v>
      </c>
      <c r="Q7" s="6">
        <f t="shared" si="12"/>
        <v>10.148436369764619</v>
      </c>
      <c r="R7" s="6">
        <f t="shared" si="12"/>
        <v>38.801482577775772</v>
      </c>
      <c r="S7" s="7">
        <f t="shared" si="12"/>
        <v>6994.8704322379108</v>
      </c>
      <c r="T7" s="6">
        <f t="shared" si="12"/>
        <v>155.20593031110309</v>
      </c>
      <c r="U7" s="6">
        <f t="shared" si="12"/>
        <v>45.069261471562569</v>
      </c>
      <c r="V7" s="6">
        <f t="shared" si="12"/>
        <v>3.5684292534887225</v>
      </c>
    </row>
    <row r="8" spans="1:22" x14ac:dyDescent="0.25">
      <c r="A8" s="1" t="s">
        <v>17</v>
      </c>
      <c r="B8" s="6">
        <v>36.158708325145739</v>
      </c>
      <c r="C8" s="6">
        <v>2.0510469203729178</v>
      </c>
      <c r="D8" s="6">
        <v>9.9157660313093601</v>
      </c>
      <c r="E8" s="6">
        <v>38.612366542215234</v>
      </c>
      <c r="F8" s="7">
        <v>7930.2364724064137</v>
      </c>
      <c r="G8" s="5">
        <f t="shared" si="9"/>
        <v>154.44946616886094</v>
      </c>
      <c r="H8" s="6">
        <f t="shared" si="10"/>
        <v>51.345185380804217</v>
      </c>
      <c r="I8" s="6">
        <f t="shared" si="11"/>
        <v>4.7062498057565731</v>
      </c>
      <c r="K8" s="1">
        <v>2011</v>
      </c>
      <c r="L8" s="1">
        <v>12.43</v>
      </c>
      <c r="N8" s="1">
        <v>2011</v>
      </c>
      <c r="O8" s="6">
        <f t="shared" ref="O8:V8" si="13">B36</f>
        <v>37.140549276509127</v>
      </c>
      <c r="P8" s="6">
        <f t="shared" si="13"/>
        <v>2.0199263702469019</v>
      </c>
      <c r="Q8" s="6">
        <f t="shared" si="13"/>
        <v>10.174135970853362</v>
      </c>
      <c r="R8" s="6">
        <f t="shared" si="13"/>
        <v>38.871558265497669</v>
      </c>
      <c r="S8" s="7">
        <f t="shared" si="13"/>
        <v>6758.9566057959364</v>
      </c>
      <c r="T8" s="6">
        <f t="shared" si="13"/>
        <v>155.48623306199067</v>
      </c>
      <c r="U8" s="6">
        <f t="shared" si="13"/>
        <v>43.472099120777365</v>
      </c>
      <c r="V8" s="6">
        <f t="shared" si="13"/>
        <v>3.497353107061735</v>
      </c>
    </row>
    <row r="9" spans="1:22" x14ac:dyDescent="0.25">
      <c r="A9" s="1" t="s">
        <v>18</v>
      </c>
      <c r="B9" s="6">
        <v>36.066892939827824</v>
      </c>
      <c r="C9" s="6">
        <v>2.0315583627413516</v>
      </c>
      <c r="D9" s="6">
        <v>9.8580548000629378</v>
      </c>
      <c r="E9" s="6">
        <v>39.72617950504619</v>
      </c>
      <c r="F9" s="7">
        <v>7929.8690788211661</v>
      </c>
      <c r="G9" s="5">
        <f t="shared" si="9"/>
        <v>158.90471802018476</v>
      </c>
      <c r="H9" s="6">
        <f t="shared" si="10"/>
        <v>49.903295368573509</v>
      </c>
      <c r="I9" s="6">
        <f t="shared" si="11"/>
        <v>4.5740875681552255</v>
      </c>
      <c r="K9" s="1">
        <v>2012</v>
      </c>
      <c r="L9" s="1">
        <v>13.17</v>
      </c>
      <c r="N9" s="1">
        <v>2012</v>
      </c>
      <c r="O9" s="6">
        <f t="shared" ref="O9:V9" si="14">B41</f>
        <v>37.358681250945594</v>
      </c>
      <c r="P9" s="6">
        <f t="shared" si="14"/>
        <v>2.0158438389869282</v>
      </c>
      <c r="Q9" s="6">
        <f t="shared" si="14"/>
        <v>10.271672932254432</v>
      </c>
      <c r="R9" s="6">
        <f t="shared" si="14"/>
        <v>38.769417849834774</v>
      </c>
      <c r="S9" s="7">
        <f t="shared" si="14"/>
        <v>6694.1793327382447</v>
      </c>
      <c r="T9" s="6">
        <f t="shared" si="14"/>
        <v>155.0776713993391</v>
      </c>
      <c r="U9" s="6">
        <f t="shared" si="14"/>
        <v>43.168832670055799</v>
      </c>
      <c r="V9" s="6">
        <f t="shared" si="14"/>
        <v>3.2778156924871529</v>
      </c>
    </row>
    <row r="10" spans="1:22" x14ac:dyDescent="0.25">
      <c r="A10" s="1" t="s">
        <v>19</v>
      </c>
      <c r="B10" s="6">
        <v>36.228747734530074</v>
      </c>
      <c r="C10" s="6">
        <v>2.0248554414429965</v>
      </c>
      <c r="D10" s="6">
        <v>10.043043928540605</v>
      </c>
      <c r="E10" s="6">
        <v>38.899154224562011</v>
      </c>
      <c r="F10" s="7">
        <v>8097.5325426364343</v>
      </c>
      <c r="G10" s="5">
        <f t="shared" si="9"/>
        <v>155.59661689824804</v>
      </c>
      <c r="H10" s="6">
        <f t="shared" si="10"/>
        <v>52.041829083801943</v>
      </c>
      <c r="I10" s="6">
        <f t="shared" si="11"/>
        <v>4.7701034907242841</v>
      </c>
      <c r="K10" s="1">
        <v>2013</v>
      </c>
      <c r="L10" s="1">
        <v>12.77</v>
      </c>
      <c r="N10" s="1">
        <v>2013</v>
      </c>
      <c r="O10" s="6">
        <f t="shared" ref="O10:V10" si="15">B46</f>
        <v>37.502578584295911</v>
      </c>
      <c r="P10" s="6">
        <f t="shared" si="15"/>
        <v>2.0337212471852157</v>
      </c>
      <c r="Q10" s="6">
        <f t="shared" si="15"/>
        <v>10.298808524179437</v>
      </c>
      <c r="R10" s="6">
        <f t="shared" si="15"/>
        <v>38.891350266672902</v>
      </c>
      <c r="S10" s="7">
        <f t="shared" si="15"/>
        <v>6747.3240636218143</v>
      </c>
      <c r="T10" s="6">
        <f t="shared" si="15"/>
        <v>155.56540106669161</v>
      </c>
      <c r="U10" s="6">
        <f t="shared" si="15"/>
        <v>43.374626151945655</v>
      </c>
      <c r="V10" s="6">
        <f t="shared" si="15"/>
        <v>3.3966034574742094</v>
      </c>
    </row>
    <row r="11" spans="1:22" x14ac:dyDescent="0.25">
      <c r="A11" s="1">
        <v>2006</v>
      </c>
      <c r="B11" s="6">
        <f t="shared" ref="B11:I11" si="16">(SUM(B7:B10))/4</f>
        <v>36.141087249875909</v>
      </c>
      <c r="C11" s="6">
        <f t="shared" si="16"/>
        <v>2.0368651811393166</v>
      </c>
      <c r="D11" s="6">
        <f t="shared" si="16"/>
        <v>9.9267161899782259</v>
      </c>
      <c r="E11" s="6">
        <f t="shared" si="16"/>
        <v>39.099425067955856</v>
      </c>
      <c r="F11" s="7">
        <f t="shared" si="16"/>
        <v>7920.6595234660035</v>
      </c>
      <c r="G11" s="5">
        <f t="shared" si="16"/>
        <v>156.39770027182342</v>
      </c>
      <c r="H11" s="6">
        <f t="shared" si="16"/>
        <v>50.651803709571737</v>
      </c>
      <c r="I11" s="6">
        <f t="shared" si="16"/>
        <v>4.6426951154511213</v>
      </c>
      <c r="K11" s="1">
        <v>2014</v>
      </c>
      <c r="L11" s="1">
        <v>13.3</v>
      </c>
      <c r="N11" s="1">
        <v>2014</v>
      </c>
      <c r="O11" s="6">
        <f t="shared" ref="O11:V11" si="17">B51</f>
        <v>37.630749411141451</v>
      </c>
      <c r="P11" s="6">
        <f t="shared" si="17"/>
        <v>2.0263779034580685</v>
      </c>
      <c r="Q11" s="6">
        <f t="shared" si="17"/>
        <v>10.362096202434998</v>
      </c>
      <c r="R11" s="6">
        <f t="shared" si="17"/>
        <v>38.845662934927162</v>
      </c>
      <c r="S11" s="7">
        <f t="shared" si="17"/>
        <v>6547.9581846313513</v>
      </c>
      <c r="T11" s="6">
        <f t="shared" si="17"/>
        <v>155.38265173970865</v>
      </c>
      <c r="U11" s="6">
        <f t="shared" si="17"/>
        <v>42.142687227627462</v>
      </c>
      <c r="V11" s="6">
        <f t="shared" si="17"/>
        <v>3.1686230998216134</v>
      </c>
    </row>
    <row r="12" spans="1:22" x14ac:dyDescent="0.25">
      <c r="A12" s="1" t="s">
        <v>20</v>
      </c>
      <c r="B12" s="6">
        <v>36.296403931051309</v>
      </c>
      <c r="C12" s="6">
        <v>2.041928256095126</v>
      </c>
      <c r="D12" s="6">
        <v>10.014087006677464</v>
      </c>
      <c r="E12" s="6">
        <v>38.686647292410761</v>
      </c>
      <c r="F12" s="7">
        <v>7810.4693546579038</v>
      </c>
      <c r="G12" s="5">
        <f t="shared" ref="G12:G15" si="18">(E12*4)</f>
        <v>154.74658916964304</v>
      </c>
      <c r="H12" s="6">
        <f t="shared" ref="H12:H15" si="19">(F12/G12)</f>
        <v>50.472643026048033</v>
      </c>
      <c r="I12" s="6">
        <f t="shared" ref="I12:I15" si="20">(H12/$L$4)</f>
        <v>4.6178081451096098</v>
      </c>
      <c r="K12" s="1">
        <v>2015</v>
      </c>
      <c r="L12" s="1">
        <v>15.88</v>
      </c>
      <c r="N12" s="1">
        <v>2015</v>
      </c>
      <c r="O12" s="6">
        <f t="shared" ref="O12:V12" si="21">B56</f>
        <v>37.918037674785651</v>
      </c>
      <c r="P12" s="6">
        <f t="shared" si="21"/>
        <v>2.0163441115136354</v>
      </c>
      <c r="Q12" s="6">
        <f t="shared" si="21"/>
        <v>10.431985159742798</v>
      </c>
      <c r="R12" s="6">
        <f t="shared" si="21"/>
        <v>38.940519249115908</v>
      </c>
      <c r="S12" s="7">
        <f t="shared" si="21"/>
        <v>6557.6463164146708</v>
      </c>
      <c r="T12" s="6">
        <f t="shared" si="21"/>
        <v>155.76207699646363</v>
      </c>
      <c r="U12" s="6">
        <f t="shared" si="21"/>
        <v>42.101545632403898</v>
      </c>
      <c r="V12" s="6">
        <f t="shared" si="21"/>
        <v>2.6512308332748051</v>
      </c>
    </row>
    <row r="13" spans="1:22" x14ac:dyDescent="0.25">
      <c r="A13" s="1" t="s">
        <v>21</v>
      </c>
      <c r="B13" s="6">
        <v>36.454831158697822</v>
      </c>
      <c r="C13" s="6">
        <v>2.050999176383892</v>
      </c>
      <c r="D13" s="6">
        <v>10.020568728596817</v>
      </c>
      <c r="E13" s="6">
        <v>38.589947548658373</v>
      </c>
      <c r="F13" s="7">
        <v>7813.2306112887718</v>
      </c>
      <c r="G13" s="5">
        <f t="shared" si="18"/>
        <v>154.35979019463349</v>
      </c>
      <c r="H13" s="6">
        <f t="shared" si="19"/>
        <v>50.617007197515669</v>
      </c>
      <c r="I13" s="6">
        <f t="shared" si="20"/>
        <v>4.6310162120325407</v>
      </c>
      <c r="K13" s="1">
        <v>2016</v>
      </c>
      <c r="L13" s="1">
        <v>18.690000000000001</v>
      </c>
      <c r="N13" s="1">
        <v>2016</v>
      </c>
      <c r="O13" s="6">
        <f t="shared" ref="O13:V13" si="22">B61</f>
        <v>38.056724750247781</v>
      </c>
      <c r="P13" s="6">
        <f t="shared" si="22"/>
        <v>2.0016883187101921</v>
      </c>
      <c r="Q13" s="6">
        <f t="shared" si="22"/>
        <v>10.4729081721205</v>
      </c>
      <c r="R13" s="6">
        <f t="shared" si="22"/>
        <v>38.914189774785314</v>
      </c>
      <c r="S13" s="7">
        <f t="shared" si="22"/>
        <v>6393.2579434581166</v>
      </c>
      <c r="T13" s="6">
        <f t="shared" si="22"/>
        <v>155.65675909914125</v>
      </c>
      <c r="U13" s="6">
        <f t="shared" si="22"/>
        <v>41.073703784302069</v>
      </c>
      <c r="V13" s="6">
        <f t="shared" si="22"/>
        <v>2.1976299510059958</v>
      </c>
    </row>
    <row r="14" spans="1:22" x14ac:dyDescent="0.25">
      <c r="A14" s="1" t="s">
        <v>22</v>
      </c>
      <c r="B14" s="6">
        <v>36.430609714865319</v>
      </c>
      <c r="C14" s="6">
        <v>2.0353206356361997</v>
      </c>
      <c r="D14" s="6">
        <v>9.9658289191930578</v>
      </c>
      <c r="E14" s="6">
        <v>39.827273751831399</v>
      </c>
      <c r="F14" s="7">
        <v>7964.7656655505989</v>
      </c>
      <c r="G14" s="5">
        <f t="shared" si="18"/>
        <v>159.3090950073256</v>
      </c>
      <c r="H14" s="6">
        <f t="shared" si="19"/>
        <v>49.995674541898254</v>
      </c>
      <c r="I14" s="6">
        <f t="shared" si="20"/>
        <v>4.5741696744646161</v>
      </c>
      <c r="K14" s="1">
        <v>2017</v>
      </c>
      <c r="L14" s="1">
        <v>18.91</v>
      </c>
      <c r="N14" s="1">
        <v>2017</v>
      </c>
      <c r="O14" s="6">
        <f t="shared" ref="O14:V14" si="23">B66</f>
        <v>38.166427501947666</v>
      </c>
      <c r="P14" s="6">
        <f t="shared" si="23"/>
        <v>1.9925780290096342</v>
      </c>
      <c r="Q14" s="6">
        <f t="shared" si="23"/>
        <v>10.587938869406681</v>
      </c>
      <c r="R14" s="6">
        <f t="shared" si="23"/>
        <v>38.95591621105855</v>
      </c>
      <c r="S14" s="7">
        <f t="shared" si="23"/>
        <v>6288.8621717563983</v>
      </c>
      <c r="T14" s="6">
        <f t="shared" si="23"/>
        <v>155.8236648442342</v>
      </c>
      <c r="U14" s="6">
        <f t="shared" si="23"/>
        <v>40.36109801953431</v>
      </c>
      <c r="V14" s="6">
        <f t="shared" si="23"/>
        <v>2.1343785309113859</v>
      </c>
    </row>
    <row r="15" spans="1:22" x14ac:dyDescent="0.25">
      <c r="A15" s="1" t="s">
        <v>23</v>
      </c>
      <c r="B15" s="6">
        <v>36.526662436270541</v>
      </c>
      <c r="C15" s="6">
        <v>2.0403273451346799</v>
      </c>
      <c r="D15" s="6">
        <v>10.070151637819741</v>
      </c>
      <c r="E15" s="6">
        <v>39.008905713222909</v>
      </c>
      <c r="F15" s="7">
        <v>8025.2703489031064</v>
      </c>
      <c r="G15" s="5">
        <f t="shared" si="18"/>
        <v>156.03562285289163</v>
      </c>
      <c r="H15" s="6">
        <f t="shared" si="19"/>
        <v>51.432296049916928</v>
      </c>
      <c r="I15" s="6">
        <f t="shared" si="20"/>
        <v>4.7056080558020978</v>
      </c>
      <c r="K15" s="1">
        <v>2018</v>
      </c>
      <c r="L15" s="1">
        <v>19.239999999999998</v>
      </c>
      <c r="N15" s="1">
        <v>2018</v>
      </c>
      <c r="O15" s="6">
        <f t="shared" ref="O15:V15" si="24">B71</f>
        <v>38.32716901759926</v>
      </c>
      <c r="P15" s="6">
        <f t="shared" si="24"/>
        <v>1.9794798802222522</v>
      </c>
      <c r="Q15" s="6">
        <f t="shared" si="24"/>
        <v>10.686905426912848</v>
      </c>
      <c r="R15" s="6">
        <f t="shared" si="24"/>
        <v>38.983290787639454</v>
      </c>
      <c r="S15" s="7">
        <f t="shared" si="24"/>
        <v>6270.6343360579667</v>
      </c>
      <c r="T15" s="6">
        <f t="shared" si="24"/>
        <v>155.93316315055782</v>
      </c>
      <c r="U15" s="6">
        <f t="shared" si="24"/>
        <v>40.21481287387887</v>
      </c>
      <c r="V15" s="6">
        <f t="shared" si="24"/>
        <v>2.090166989286844</v>
      </c>
    </row>
    <row r="16" spans="1:22" x14ac:dyDescent="0.25">
      <c r="A16" s="1">
        <v>2007</v>
      </c>
      <c r="B16" s="6">
        <f t="shared" ref="B16:I16" si="25">(SUM(B12:B15))/4</f>
        <v>36.427126810221253</v>
      </c>
      <c r="C16" s="6">
        <f t="shared" si="25"/>
        <v>2.0421438533124743</v>
      </c>
      <c r="D16" s="6">
        <f t="shared" si="25"/>
        <v>10.017659073071769</v>
      </c>
      <c r="E16" s="6">
        <f t="shared" si="25"/>
        <v>39.02819357653086</v>
      </c>
      <c r="F16" s="7">
        <f t="shared" si="25"/>
        <v>7903.4339951000948</v>
      </c>
      <c r="G16" s="5">
        <f t="shared" si="25"/>
        <v>156.11277430612344</v>
      </c>
      <c r="H16" s="6">
        <f t="shared" si="25"/>
        <v>50.629405203844726</v>
      </c>
      <c r="I16" s="6">
        <f t="shared" si="25"/>
        <v>4.6321505218522168</v>
      </c>
      <c r="K16" s="1">
        <v>2019</v>
      </c>
      <c r="L16" s="1">
        <v>19.260000000000002</v>
      </c>
      <c r="N16" s="1">
        <v>2019</v>
      </c>
      <c r="O16" s="6">
        <f t="shared" ref="O16:V16" si="26">B76</f>
        <v>38.532243018172807</v>
      </c>
      <c r="P16" s="6">
        <f t="shared" si="26"/>
        <v>1.9577121348849535</v>
      </c>
      <c r="Q16" s="6">
        <f t="shared" si="26"/>
        <v>10.749034409855572</v>
      </c>
      <c r="R16" s="6">
        <f t="shared" si="26"/>
        <v>38.917861209422803</v>
      </c>
      <c r="S16" s="7">
        <f t="shared" si="26"/>
        <v>6344.7226356754836</v>
      </c>
      <c r="T16" s="6">
        <f t="shared" si="26"/>
        <v>155.67144483769121</v>
      </c>
      <c r="U16" s="6">
        <f t="shared" si="26"/>
        <v>40.756694174265405</v>
      </c>
      <c r="V16" s="6">
        <f t="shared" si="26"/>
        <v>2.116131577064662</v>
      </c>
    </row>
    <row r="17" spans="1:22" x14ac:dyDescent="0.25">
      <c r="A17" s="1" t="s">
        <v>24</v>
      </c>
      <c r="B17" s="6">
        <v>36.656158558888073</v>
      </c>
      <c r="C17" s="6">
        <v>2.0613341258229698</v>
      </c>
      <c r="D17" s="6">
        <v>10.011018653986833</v>
      </c>
      <c r="E17" s="6">
        <v>38.4370199341624</v>
      </c>
      <c r="F17" s="7">
        <v>7563.9790919265151</v>
      </c>
      <c r="G17" s="5">
        <f t="shared" ref="G17:G20" si="27">(E17*4)</f>
        <v>153.7480797366496</v>
      </c>
      <c r="H17" s="6">
        <f t="shared" ref="H17:H20" si="28">(F17/G17)</f>
        <v>49.197226429641425</v>
      </c>
      <c r="I17" s="6">
        <f t="shared" ref="I17:I20" si="29">(H17/$L$5)</f>
        <v>4.4162680816554243</v>
      </c>
      <c r="K17" s="1">
        <v>2020</v>
      </c>
      <c r="L17" s="1">
        <v>21.5</v>
      </c>
      <c r="N17" s="1">
        <v>2020</v>
      </c>
      <c r="O17" s="6">
        <f t="shared" ref="O17:V17" si="30">B80</f>
        <v>38.57091897841574</v>
      </c>
      <c r="P17" s="6">
        <f t="shared" si="30"/>
        <v>1.8827109198722809</v>
      </c>
      <c r="Q17" s="6">
        <f t="shared" si="30"/>
        <v>11.04891072273883</v>
      </c>
      <c r="R17" s="6">
        <f t="shared" si="30"/>
        <v>38.59133312773583</v>
      </c>
      <c r="S17" s="7">
        <f t="shared" si="30"/>
        <v>6512.0080408351423</v>
      </c>
      <c r="T17" s="6">
        <f t="shared" si="30"/>
        <v>154.36533251094332</v>
      </c>
      <c r="U17" s="6">
        <f t="shared" si="30"/>
        <v>42.189049938124278</v>
      </c>
      <c r="V17" s="6">
        <f t="shared" si="30"/>
        <v>1.9622813924708968</v>
      </c>
    </row>
    <row r="18" spans="1:22" x14ac:dyDescent="0.25">
      <c r="A18" s="1" t="s">
        <v>25</v>
      </c>
      <c r="B18" s="6">
        <v>36.714871194379391</v>
      </c>
      <c r="C18" s="6">
        <v>2.0455156561713941</v>
      </c>
      <c r="D18" s="6">
        <v>10.090033827738745</v>
      </c>
      <c r="E18" s="6">
        <v>38.893746205221618</v>
      </c>
      <c r="F18" s="7">
        <v>7675.1850720627262</v>
      </c>
      <c r="G18" s="5">
        <f t="shared" si="27"/>
        <v>155.57498482088647</v>
      </c>
      <c r="H18" s="6">
        <f t="shared" si="28"/>
        <v>49.334313488117445</v>
      </c>
      <c r="I18" s="6">
        <f t="shared" si="29"/>
        <v>4.4285739217340616</v>
      </c>
      <c r="K18" s="1">
        <v>2021</v>
      </c>
      <c r="L18" s="1">
        <v>20.28</v>
      </c>
      <c r="N18" s="1">
        <v>2021</v>
      </c>
      <c r="O18" s="6">
        <f t="shared" ref="O18:V18" si="31">B85</f>
        <v>38.512382906276422</v>
      </c>
      <c r="P18" s="6">
        <f t="shared" si="31"/>
        <v>1.8487636642501413</v>
      </c>
      <c r="Q18" s="6">
        <f t="shared" si="31"/>
        <v>11.193897205669622</v>
      </c>
      <c r="R18" s="6">
        <f t="shared" si="31"/>
        <v>38.921231879264923</v>
      </c>
      <c r="S18" s="7">
        <f t="shared" si="31"/>
        <v>6605.623719837251</v>
      </c>
      <c r="T18" s="6">
        <f t="shared" si="31"/>
        <v>155.68492751705969</v>
      </c>
      <c r="U18" s="6">
        <f t="shared" si="31"/>
        <v>42.427983169131664</v>
      </c>
      <c r="V18" s="6">
        <f t="shared" si="31"/>
        <v>2.0921096237244408</v>
      </c>
    </row>
    <row r="19" spans="1:22" x14ac:dyDescent="0.25">
      <c r="A19" s="1" t="s">
        <v>26</v>
      </c>
      <c r="B19" s="6">
        <v>36.481717490036147</v>
      </c>
      <c r="C19" s="6">
        <v>2.0159653350634907</v>
      </c>
      <c r="D19" s="6">
        <v>9.97801001019557</v>
      </c>
      <c r="E19" s="6">
        <v>39.727268514227454</v>
      </c>
      <c r="F19" s="7">
        <v>7578.3571273900461</v>
      </c>
      <c r="G19" s="5">
        <f t="shared" si="27"/>
        <v>158.90907405690982</v>
      </c>
      <c r="H19" s="6">
        <f t="shared" si="28"/>
        <v>47.689895447229297</v>
      </c>
      <c r="I19" s="6">
        <f t="shared" si="29"/>
        <v>4.28096009400622</v>
      </c>
      <c r="K19" s="1">
        <v>2022</v>
      </c>
      <c r="L19" s="1">
        <v>20.12</v>
      </c>
      <c r="N19" s="1">
        <v>2022</v>
      </c>
      <c r="O19" s="6">
        <f t="shared" ref="O19:V19" si="32">B90</f>
        <v>38.772524128641493</v>
      </c>
      <c r="P19" s="6">
        <f t="shared" si="32"/>
        <v>1.842860651888258</v>
      </c>
      <c r="Q19" s="6">
        <f t="shared" si="32"/>
        <v>11.215589379999814</v>
      </c>
      <c r="R19" s="6">
        <f t="shared" si="32"/>
        <v>39.41546256873859</v>
      </c>
      <c r="S19" s="7">
        <f t="shared" si="32"/>
        <v>6697.1443564122001</v>
      </c>
      <c r="T19" s="6">
        <f t="shared" si="32"/>
        <v>157.66185027495436</v>
      </c>
      <c r="U19" s="6">
        <f t="shared" si="32"/>
        <v>42.47926034996906</v>
      </c>
      <c r="V19" s="6">
        <f t="shared" si="32"/>
        <v>2.1112952460223191</v>
      </c>
    </row>
    <row r="20" spans="1:22" x14ac:dyDescent="0.25">
      <c r="A20" s="1" t="s">
        <v>27</v>
      </c>
      <c r="B20" s="6">
        <v>36.712745413582233</v>
      </c>
      <c r="C20" s="6">
        <v>2.0344613545450367</v>
      </c>
      <c r="D20" s="6">
        <v>10.136580992229527</v>
      </c>
      <c r="E20" s="6">
        <v>39.273966619154905</v>
      </c>
      <c r="F20" s="7">
        <v>7628.926979708649</v>
      </c>
      <c r="G20" s="5">
        <f t="shared" si="27"/>
        <v>157.09586647661962</v>
      </c>
      <c r="H20" s="6">
        <f t="shared" si="28"/>
        <v>48.562238783310399</v>
      </c>
      <c r="I20" s="6">
        <f t="shared" si="29"/>
        <v>4.3592673952702334</v>
      </c>
      <c r="K20" s="1">
        <v>2023</v>
      </c>
      <c r="L20" s="1">
        <v>17.73</v>
      </c>
      <c r="N20" s="1">
        <v>2023</v>
      </c>
      <c r="O20" s="6">
        <f t="shared" ref="O20:V20" si="33">B95</f>
        <v>39.000551445964831</v>
      </c>
      <c r="P20" s="6">
        <f t="shared" si="33"/>
        <v>1.8363321943486486</v>
      </c>
      <c r="Q20" s="6">
        <f t="shared" si="33"/>
        <v>11.217560475744813</v>
      </c>
      <c r="R20" s="6">
        <f t="shared" si="33"/>
        <v>39.07511270641934</v>
      </c>
      <c r="S20" s="7">
        <f t="shared" si="33"/>
        <v>7036.4185415288384</v>
      </c>
      <c r="T20" s="6">
        <f t="shared" si="33"/>
        <v>156.30045082567736</v>
      </c>
      <c r="U20" s="6">
        <f t="shared" si="33"/>
        <v>45.022673042198981</v>
      </c>
      <c r="V20" s="6">
        <f t="shared" si="33"/>
        <v>2.5393498613761412</v>
      </c>
    </row>
    <row r="21" spans="1:22" ht="15.75" customHeight="1" x14ac:dyDescent="0.25">
      <c r="A21" s="1">
        <v>2008</v>
      </c>
      <c r="B21" s="6">
        <f t="shared" ref="B21:I21" si="34">(SUM(B17:B20))/4</f>
        <v>36.641373164221463</v>
      </c>
      <c r="C21" s="6">
        <f t="shared" si="34"/>
        <v>2.0393191179007228</v>
      </c>
      <c r="D21" s="6">
        <f t="shared" si="34"/>
        <v>10.053910871037669</v>
      </c>
      <c r="E21" s="6">
        <f t="shared" si="34"/>
        <v>39.083000318191594</v>
      </c>
      <c r="F21" s="7">
        <f t="shared" si="34"/>
        <v>7611.6120677719837</v>
      </c>
      <c r="G21" s="5">
        <f t="shared" si="34"/>
        <v>156.33200127276638</v>
      </c>
      <c r="H21" s="6">
        <f t="shared" si="34"/>
        <v>48.69591853707464</v>
      </c>
      <c r="I21" s="6">
        <f t="shared" si="34"/>
        <v>4.3712673731664848</v>
      </c>
      <c r="K21" s="1">
        <v>2024</v>
      </c>
      <c r="L21" s="1">
        <v>18.149999999999999</v>
      </c>
      <c r="N21" s="1">
        <v>2024</v>
      </c>
      <c r="O21" s="6">
        <f t="shared" ref="O21:V21" si="35">B99</f>
        <v>39.011550575314089</v>
      </c>
      <c r="P21" s="6">
        <f t="shared" si="35"/>
        <v>1.7957310085386766</v>
      </c>
      <c r="Q21" s="6">
        <f t="shared" si="35"/>
        <v>11.374964183872279</v>
      </c>
      <c r="R21" s="6">
        <f t="shared" si="35"/>
        <v>38.984823706464233</v>
      </c>
      <c r="S21" s="7">
        <f t="shared" si="35"/>
        <v>7398.6754870103368</v>
      </c>
      <c r="T21" s="6">
        <f t="shared" si="35"/>
        <v>155.93929482585693</v>
      </c>
      <c r="U21" s="6">
        <f t="shared" si="35"/>
        <v>47.445628025450596</v>
      </c>
      <c r="V21" s="6">
        <f t="shared" si="35"/>
        <v>2.6140841887300605</v>
      </c>
    </row>
    <row r="22" spans="1:22" ht="15.75" customHeight="1" x14ac:dyDescent="0.25">
      <c r="A22" s="1" t="s">
        <v>28</v>
      </c>
      <c r="B22" s="6">
        <v>36.869524610068183</v>
      </c>
      <c r="C22" s="6">
        <v>2.0366582609507797</v>
      </c>
      <c r="D22" s="6">
        <v>10.124147753805921</v>
      </c>
      <c r="E22" s="6">
        <v>38.909638554216869</v>
      </c>
      <c r="F22" s="7">
        <v>7206.1096794240957</v>
      </c>
      <c r="G22" s="5">
        <f t="shared" ref="G22:G25" si="36">(E22*4)</f>
        <v>155.63855421686748</v>
      </c>
      <c r="H22" s="6">
        <f t="shared" ref="H22:H25" si="37">(F22/G22)</f>
        <v>46.300286684641577</v>
      </c>
      <c r="I22" s="6">
        <f t="shared" ref="I22:I25" si="38">(H22/$L$6)</f>
        <v>3.4296508655290059</v>
      </c>
    </row>
    <row r="23" spans="1:22" ht="15.75" customHeight="1" x14ac:dyDescent="0.25">
      <c r="A23" s="1" t="s">
        <v>29</v>
      </c>
      <c r="B23" s="6">
        <v>36.887169112270264</v>
      </c>
      <c r="C23" s="6">
        <v>2.0465558426363768</v>
      </c>
      <c r="D23" s="6">
        <v>10.031248476575829</v>
      </c>
      <c r="E23" s="6">
        <v>38.49800126748891</v>
      </c>
      <c r="F23" s="7">
        <v>7214.1688907872021</v>
      </c>
      <c r="G23" s="5">
        <f t="shared" si="36"/>
        <v>153.99200506995564</v>
      </c>
      <c r="H23" s="6">
        <f t="shared" si="37"/>
        <v>46.847684641224994</v>
      </c>
      <c r="I23" s="6">
        <f t="shared" si="38"/>
        <v>3.4701988623129627</v>
      </c>
    </row>
    <row r="24" spans="1:22" ht="15.75" customHeight="1" x14ac:dyDescent="0.25">
      <c r="A24" s="1" t="s">
        <v>30</v>
      </c>
      <c r="B24" s="6">
        <v>36.949740580904816</v>
      </c>
      <c r="C24" s="6">
        <v>2.053605198079814</v>
      </c>
      <c r="D24" s="6">
        <v>9.9759491829510747</v>
      </c>
      <c r="E24" s="6">
        <v>39.282572855549631</v>
      </c>
      <c r="F24" s="7">
        <v>7099.1383634170143</v>
      </c>
      <c r="G24" s="5">
        <f t="shared" si="36"/>
        <v>157.13029142219852</v>
      </c>
      <c r="H24" s="6">
        <f t="shared" si="37"/>
        <v>45.179947794675101</v>
      </c>
      <c r="I24" s="6">
        <f t="shared" si="38"/>
        <v>3.3466627996055629</v>
      </c>
    </row>
    <row r="25" spans="1:22" ht="15.75" customHeight="1" x14ac:dyDescent="0.25">
      <c r="A25" s="1" t="s">
        <v>31</v>
      </c>
      <c r="B25" s="6">
        <v>36.949117660973648</v>
      </c>
      <c r="C25" s="6">
        <v>2.0479964044093295</v>
      </c>
      <c r="D25" s="6">
        <v>10.085182381605716</v>
      </c>
      <c r="E25" s="6">
        <v>38.570255949283251</v>
      </c>
      <c r="F25" s="7">
        <v>7127.8142806224287</v>
      </c>
      <c r="G25" s="5">
        <f t="shared" si="36"/>
        <v>154.281023797133</v>
      </c>
      <c r="H25" s="6">
        <f t="shared" si="37"/>
        <v>46.200200810145809</v>
      </c>
      <c r="I25" s="6">
        <f t="shared" si="38"/>
        <v>3.4222370970478377</v>
      </c>
    </row>
    <row r="26" spans="1:22" ht="15.75" customHeight="1" x14ac:dyDescent="0.25">
      <c r="A26" s="1">
        <v>2009</v>
      </c>
      <c r="B26" s="6">
        <f t="shared" ref="B26:I26" si="39">(SUM(B22:B25))/4</f>
        <v>36.913887991054224</v>
      </c>
      <c r="C26" s="6">
        <f t="shared" si="39"/>
        <v>2.046203926519075</v>
      </c>
      <c r="D26" s="6">
        <f t="shared" si="39"/>
        <v>10.054131948734636</v>
      </c>
      <c r="E26" s="6">
        <f t="shared" si="39"/>
        <v>38.815117156634663</v>
      </c>
      <c r="F26" s="7">
        <f t="shared" si="39"/>
        <v>7161.807803562685</v>
      </c>
      <c r="G26" s="5">
        <f t="shared" si="39"/>
        <v>155.26046862653865</v>
      </c>
      <c r="H26" s="6">
        <f t="shared" si="39"/>
        <v>46.132029982671867</v>
      </c>
      <c r="I26" s="6">
        <f t="shared" si="39"/>
        <v>3.4171874061238423</v>
      </c>
    </row>
    <row r="27" spans="1:22" ht="15.75" customHeight="1" x14ac:dyDescent="0.25">
      <c r="A27" s="1" t="s">
        <v>32</v>
      </c>
      <c r="B27" s="6">
        <v>36.979658087720118</v>
      </c>
      <c r="C27" s="6">
        <v>2.0279788873838105</v>
      </c>
      <c r="D27" s="6">
        <v>10.145242654958196</v>
      </c>
      <c r="E27" s="6">
        <v>38.614718109206407</v>
      </c>
      <c r="F27" s="7">
        <v>6946.2960191024176</v>
      </c>
      <c r="G27" s="5">
        <f t="shared" ref="G27:G30" si="40">(E27*4)</f>
        <v>154.45887243682563</v>
      </c>
      <c r="H27" s="6">
        <f t="shared" ref="H27:H30" si="41">(F27/G27)</f>
        <v>44.971816183259293</v>
      </c>
      <c r="I27" s="6">
        <f t="shared" ref="I27:I30" si="42">(H27/$L$7)</f>
        <v>3.5607138704084949</v>
      </c>
    </row>
    <row r="28" spans="1:22" ht="15.75" customHeight="1" x14ac:dyDescent="0.25">
      <c r="A28" s="1" t="s">
        <v>33</v>
      </c>
      <c r="B28" s="6">
        <v>37.032497057262212</v>
      </c>
      <c r="C28" s="6">
        <v>2.0302813488125189</v>
      </c>
      <c r="D28" s="6">
        <v>10.147852378424538</v>
      </c>
      <c r="E28" s="6">
        <v>38.613058831675396</v>
      </c>
      <c r="F28" s="7">
        <v>7012.7279148353018</v>
      </c>
      <c r="G28" s="5">
        <f t="shared" si="40"/>
        <v>154.45223532670158</v>
      </c>
      <c r="H28" s="6">
        <f t="shared" si="41"/>
        <v>45.40386158867684</v>
      </c>
      <c r="I28" s="6">
        <f t="shared" si="42"/>
        <v>3.5949217409878731</v>
      </c>
    </row>
    <row r="29" spans="1:22" ht="15.75" customHeight="1" x14ac:dyDescent="0.25">
      <c r="A29" s="1" t="s">
        <v>34</v>
      </c>
      <c r="B29" s="6">
        <v>36.839845820284268</v>
      </c>
      <c r="C29" s="6">
        <v>2.0112262105516745</v>
      </c>
      <c r="D29" s="6">
        <v>10.086364731390027</v>
      </c>
      <c r="E29" s="6">
        <v>39.074343531679112</v>
      </c>
      <c r="F29" s="7">
        <v>6973.5360929828703</v>
      </c>
      <c r="G29" s="5">
        <f t="shared" si="40"/>
        <v>156.29737412671645</v>
      </c>
      <c r="H29" s="6">
        <f t="shared" si="41"/>
        <v>44.617103338723716</v>
      </c>
      <c r="I29" s="6">
        <f t="shared" si="42"/>
        <v>3.5326289262647439</v>
      </c>
    </row>
    <row r="30" spans="1:22" ht="15.75" customHeight="1" x14ac:dyDescent="0.25">
      <c r="A30" s="1" t="s">
        <v>35</v>
      </c>
      <c r="B30" s="6">
        <v>37.002596544235672</v>
      </c>
      <c r="C30" s="6">
        <v>2.0028798036068358</v>
      </c>
      <c r="D30" s="6">
        <v>10.214285714285714</v>
      </c>
      <c r="E30" s="6">
        <v>38.903809838542159</v>
      </c>
      <c r="F30" s="7">
        <v>7046.9217020310525</v>
      </c>
      <c r="G30" s="5">
        <f t="shared" si="40"/>
        <v>155.61523935416864</v>
      </c>
      <c r="H30" s="6">
        <f t="shared" si="41"/>
        <v>45.28426477559043</v>
      </c>
      <c r="I30" s="6">
        <f t="shared" si="42"/>
        <v>3.5854524762937787</v>
      </c>
    </row>
    <row r="31" spans="1:22" ht="15.75" customHeight="1" x14ac:dyDescent="0.25">
      <c r="A31" s="1">
        <v>2010</v>
      </c>
      <c r="B31" s="6">
        <f t="shared" ref="B31:I31" si="43">(SUM(B27:B30))/4</f>
        <v>36.963649377375567</v>
      </c>
      <c r="C31" s="6">
        <f t="shared" si="43"/>
        <v>2.0180915625887099</v>
      </c>
      <c r="D31" s="6">
        <f t="shared" si="43"/>
        <v>10.148436369764619</v>
      </c>
      <c r="E31" s="6">
        <f t="shared" si="43"/>
        <v>38.801482577775772</v>
      </c>
      <c r="F31" s="7">
        <f t="shared" si="43"/>
        <v>6994.8704322379108</v>
      </c>
      <c r="G31" s="5">
        <f t="shared" si="43"/>
        <v>155.20593031110309</v>
      </c>
      <c r="H31" s="6">
        <f t="shared" si="43"/>
        <v>45.069261471562569</v>
      </c>
      <c r="I31" s="6">
        <f t="shared" si="43"/>
        <v>3.5684292534887225</v>
      </c>
    </row>
    <row r="32" spans="1:22" ht="15.75" customHeight="1" x14ac:dyDescent="0.25">
      <c r="A32" s="1" t="s">
        <v>36</v>
      </c>
      <c r="B32" s="6">
        <v>37.202866726189043</v>
      </c>
      <c r="C32" s="6">
        <v>2.0235032938394344</v>
      </c>
      <c r="D32" s="6">
        <v>10.19893342342125</v>
      </c>
      <c r="E32" s="6">
        <v>39.062136531454357</v>
      </c>
      <c r="F32" s="7">
        <v>6755.2798645376788</v>
      </c>
      <c r="G32" s="5">
        <f t="shared" ref="G32:G35" si="44">(E32*4)</f>
        <v>156.24854612581743</v>
      </c>
      <c r="H32" s="6">
        <f t="shared" ref="H32:H35" si="45">(F32/G32)</f>
        <v>43.234193418337881</v>
      </c>
      <c r="I32" s="6">
        <f t="shared" ref="I32:I35" si="46">(H32/$L$8)</f>
        <v>3.4782134688928306</v>
      </c>
    </row>
    <row r="33" spans="1:9" ht="15.75" customHeight="1" x14ac:dyDescent="0.25">
      <c r="A33" s="1" t="s">
        <v>37</v>
      </c>
      <c r="B33" s="6">
        <v>37.132260169675874</v>
      </c>
      <c r="C33" s="6">
        <v>2.0194087931742923</v>
      </c>
      <c r="D33" s="6">
        <v>10.174679138568631</v>
      </c>
      <c r="E33" s="6">
        <v>38.678751842989392</v>
      </c>
      <c r="F33" s="7">
        <v>6777.860910390109</v>
      </c>
      <c r="G33" s="5">
        <f t="shared" si="44"/>
        <v>154.71500737195757</v>
      </c>
      <c r="H33" s="6">
        <f t="shared" si="45"/>
        <v>43.808684273886485</v>
      </c>
      <c r="I33" s="6">
        <f t="shared" si="46"/>
        <v>3.5244315586392991</v>
      </c>
    </row>
    <row r="34" spans="1:9" ht="15.75" customHeight="1" x14ac:dyDescent="0.25">
      <c r="A34" s="1" t="s">
        <v>38</v>
      </c>
      <c r="B34" s="6">
        <v>37.132534032721367</v>
      </c>
      <c r="C34" s="6">
        <v>2.028100412139378</v>
      </c>
      <c r="D34" s="6">
        <v>10.085575121768452</v>
      </c>
      <c r="E34" s="6">
        <v>39.149119520419632</v>
      </c>
      <c r="F34" s="7">
        <v>6730.1809292834396</v>
      </c>
      <c r="G34" s="5">
        <f t="shared" si="44"/>
        <v>156.59647808167853</v>
      </c>
      <c r="H34" s="6">
        <f t="shared" si="45"/>
        <v>42.977856282138553</v>
      </c>
      <c r="I34" s="6">
        <f t="shared" si="46"/>
        <v>3.4575910122396261</v>
      </c>
    </row>
    <row r="35" spans="1:9" ht="15.75" customHeight="1" x14ac:dyDescent="0.25">
      <c r="A35" s="1" t="s">
        <v>39</v>
      </c>
      <c r="B35" s="6">
        <v>37.094536177450216</v>
      </c>
      <c r="C35" s="6">
        <v>2.0086929818345025</v>
      </c>
      <c r="D35" s="6">
        <v>10.237356199655116</v>
      </c>
      <c r="E35" s="6">
        <v>38.596225167127301</v>
      </c>
      <c r="F35" s="7">
        <v>6772.5047189725201</v>
      </c>
      <c r="G35" s="5">
        <f t="shared" si="44"/>
        <v>154.3849006685092</v>
      </c>
      <c r="H35" s="6">
        <f t="shared" si="45"/>
        <v>43.867662508746541</v>
      </c>
      <c r="I35" s="6">
        <f t="shared" si="46"/>
        <v>3.5291763884751846</v>
      </c>
    </row>
    <row r="36" spans="1:9" ht="15.75" customHeight="1" x14ac:dyDescent="0.25">
      <c r="A36" s="1">
        <v>2011</v>
      </c>
      <c r="B36" s="6">
        <f t="shared" ref="B36:I36" si="47">(SUM(B32:B35))/4</f>
        <v>37.140549276509127</v>
      </c>
      <c r="C36" s="6">
        <f t="shared" si="47"/>
        <v>2.0199263702469019</v>
      </c>
      <c r="D36" s="6">
        <f t="shared" si="47"/>
        <v>10.174135970853362</v>
      </c>
      <c r="E36" s="6">
        <f t="shared" si="47"/>
        <v>38.871558265497669</v>
      </c>
      <c r="F36" s="7">
        <f t="shared" si="47"/>
        <v>6758.9566057959364</v>
      </c>
      <c r="G36" s="5">
        <f t="shared" si="47"/>
        <v>155.48623306199067</v>
      </c>
      <c r="H36" s="6">
        <f t="shared" si="47"/>
        <v>43.472099120777365</v>
      </c>
      <c r="I36" s="6">
        <f t="shared" si="47"/>
        <v>3.497353107061735</v>
      </c>
    </row>
    <row r="37" spans="1:9" ht="15.75" customHeight="1" x14ac:dyDescent="0.25">
      <c r="A37" s="1" t="s">
        <v>40</v>
      </c>
      <c r="B37" s="6">
        <v>37.374403257511936</v>
      </c>
      <c r="C37" s="6">
        <v>2.0095478798090425</v>
      </c>
      <c r="D37" s="6">
        <v>10.290367874192642</v>
      </c>
      <c r="E37" s="6">
        <v>38.81713938032388</v>
      </c>
      <c r="F37" s="7">
        <v>6659.5013861944808</v>
      </c>
      <c r="G37" s="5">
        <f t="shared" ref="G37:G40" si="48">(E37*4)</f>
        <v>155.26855752129552</v>
      </c>
      <c r="H37" s="6">
        <f t="shared" ref="H37:H40" si="49">(F37/G37)</f>
        <v>42.89021223940405</v>
      </c>
      <c r="I37" s="6">
        <f t="shared" ref="I37:I40" si="50">(H37/$L$9)</f>
        <v>3.2566600029919552</v>
      </c>
    </row>
    <row r="38" spans="1:9" ht="15.75" customHeight="1" x14ac:dyDescent="0.25">
      <c r="A38" s="1" t="s">
        <v>41</v>
      </c>
      <c r="B38" s="6">
        <v>37.349892211078824</v>
      </c>
      <c r="C38" s="6">
        <v>2.0182538194769895</v>
      </c>
      <c r="D38" s="6">
        <v>10.262301996438278</v>
      </c>
      <c r="E38" s="6">
        <v>38.26237229356078</v>
      </c>
      <c r="F38" s="7">
        <v>6644.1998276327322</v>
      </c>
      <c r="G38" s="5">
        <f t="shared" si="48"/>
        <v>153.04948917424312</v>
      </c>
      <c r="H38" s="6">
        <f t="shared" si="49"/>
        <v>43.412100644573023</v>
      </c>
      <c r="I38" s="6">
        <f t="shared" si="50"/>
        <v>3.2962870648878528</v>
      </c>
    </row>
    <row r="39" spans="1:9" ht="15.75" customHeight="1" x14ac:dyDescent="0.25">
      <c r="A39" s="1" t="s">
        <v>42</v>
      </c>
      <c r="B39" s="6">
        <v>37.301160466136821</v>
      </c>
      <c r="C39" s="6">
        <v>2.0199668438246623</v>
      </c>
      <c r="D39" s="6">
        <v>10.169340289628943</v>
      </c>
      <c r="E39" s="6">
        <v>39.116339168170072</v>
      </c>
      <c r="F39" s="7">
        <v>6614.2901114259575</v>
      </c>
      <c r="G39" s="5">
        <f t="shared" si="48"/>
        <v>156.46535667268029</v>
      </c>
      <c r="H39" s="6">
        <f t="shared" si="49"/>
        <v>42.273192303282869</v>
      </c>
      <c r="I39" s="6">
        <f t="shared" si="50"/>
        <v>3.2098095902264898</v>
      </c>
    </row>
    <row r="40" spans="1:9" ht="15.75" customHeight="1" x14ac:dyDescent="0.25">
      <c r="A40" s="1" t="s">
        <v>43</v>
      </c>
      <c r="B40" s="6">
        <v>37.409269069054801</v>
      </c>
      <c r="C40" s="6">
        <v>2.0156068128370195</v>
      </c>
      <c r="D40" s="6">
        <v>10.364681568757868</v>
      </c>
      <c r="E40" s="6">
        <v>38.881820557284364</v>
      </c>
      <c r="F40" s="7">
        <v>6858.7260056998102</v>
      </c>
      <c r="G40" s="5">
        <f t="shared" si="48"/>
        <v>155.52728222913746</v>
      </c>
      <c r="H40" s="6">
        <f t="shared" si="49"/>
        <v>44.099825492963276</v>
      </c>
      <c r="I40" s="6">
        <f t="shared" si="50"/>
        <v>3.3485061118423141</v>
      </c>
    </row>
    <row r="41" spans="1:9" ht="15.75" customHeight="1" x14ac:dyDescent="0.25">
      <c r="A41" s="1">
        <v>2012</v>
      </c>
      <c r="B41" s="6">
        <f t="shared" ref="B41:I41" si="51">(SUM(B37:B40))/4</f>
        <v>37.358681250945594</v>
      </c>
      <c r="C41" s="6">
        <f t="shared" si="51"/>
        <v>2.0158438389869282</v>
      </c>
      <c r="D41" s="6">
        <f t="shared" si="51"/>
        <v>10.271672932254432</v>
      </c>
      <c r="E41" s="6">
        <f t="shared" si="51"/>
        <v>38.769417849834774</v>
      </c>
      <c r="F41" s="7">
        <f t="shared" si="51"/>
        <v>6694.1793327382447</v>
      </c>
      <c r="G41" s="5">
        <f t="shared" si="51"/>
        <v>155.0776713993391</v>
      </c>
      <c r="H41" s="6">
        <f t="shared" si="51"/>
        <v>43.168832670055799</v>
      </c>
      <c r="I41" s="6">
        <f t="shared" si="51"/>
        <v>3.2778156924871529</v>
      </c>
    </row>
    <row r="42" spans="1:9" ht="15.75" customHeight="1" x14ac:dyDescent="0.25">
      <c r="A42" s="1" t="s">
        <v>44</v>
      </c>
      <c r="B42" s="6">
        <v>37.607685873148647</v>
      </c>
      <c r="C42" s="6">
        <v>2.0348127737046697</v>
      </c>
      <c r="D42" s="6">
        <v>10.272622152241302</v>
      </c>
      <c r="E42" s="6">
        <v>38.672932145844612</v>
      </c>
      <c r="F42" s="7">
        <v>6719.7652217108234</v>
      </c>
      <c r="G42" s="5">
        <f t="shared" ref="G42:G45" si="52">(E42*4)</f>
        <v>154.69172858337845</v>
      </c>
      <c r="H42" s="6">
        <f t="shared" ref="H42:H45" si="53">(F42/G42)</f>
        <v>43.439719002744788</v>
      </c>
      <c r="I42" s="6">
        <f t="shared" ref="I42:I45" si="54">(H42/$L$10)</f>
        <v>3.4017007833002966</v>
      </c>
    </row>
    <row r="43" spans="1:9" ht="15.75" customHeight="1" x14ac:dyDescent="0.25">
      <c r="A43" s="1" t="s">
        <v>45</v>
      </c>
      <c r="B43" s="6">
        <v>37.513172417102545</v>
      </c>
      <c r="C43" s="6">
        <v>2.0413167618407795</v>
      </c>
      <c r="D43" s="6">
        <v>10.31704976246461</v>
      </c>
      <c r="E43" s="6">
        <v>38.554777100628627</v>
      </c>
      <c r="F43" s="7">
        <v>6732.7309007709609</v>
      </c>
      <c r="G43" s="5">
        <f t="shared" si="52"/>
        <v>154.21910840251451</v>
      </c>
      <c r="H43" s="6">
        <f t="shared" si="53"/>
        <v>43.656917553941618</v>
      </c>
      <c r="I43" s="6">
        <f t="shared" si="54"/>
        <v>3.4187092837855615</v>
      </c>
    </row>
    <row r="44" spans="1:9" ht="15.75" customHeight="1" x14ac:dyDescent="0.25">
      <c r="A44" s="1" t="s">
        <v>46</v>
      </c>
      <c r="B44" s="6">
        <v>37.449407497577823</v>
      </c>
      <c r="C44" s="6">
        <v>2.0321466722977171</v>
      </c>
      <c r="D44" s="6">
        <v>10.244826472561051</v>
      </c>
      <c r="E44" s="6">
        <v>39.233100638461728</v>
      </c>
      <c r="F44" s="7">
        <v>6704.618154935346</v>
      </c>
      <c r="G44" s="5">
        <f t="shared" si="52"/>
        <v>156.93240255384691</v>
      </c>
      <c r="H44" s="6">
        <f t="shared" si="53"/>
        <v>42.722968907806312</v>
      </c>
      <c r="I44" s="6">
        <f t="shared" si="54"/>
        <v>3.3455731329527261</v>
      </c>
    </row>
    <row r="45" spans="1:9" ht="15.75" customHeight="1" x14ac:dyDescent="0.25">
      <c r="A45" s="1" t="s">
        <v>47</v>
      </c>
      <c r="B45" s="6">
        <v>37.440048549354621</v>
      </c>
      <c r="C45" s="6">
        <v>2.0266087808976962</v>
      </c>
      <c r="D45" s="6">
        <v>10.360735709450786</v>
      </c>
      <c r="E45" s="6">
        <v>39.104591181756646</v>
      </c>
      <c r="F45" s="7">
        <v>6832.1819770701277</v>
      </c>
      <c r="G45" s="5">
        <f t="shared" si="52"/>
        <v>156.41836472702659</v>
      </c>
      <c r="H45" s="6">
        <f t="shared" si="53"/>
        <v>43.678899143289897</v>
      </c>
      <c r="I45" s="6">
        <f t="shared" si="54"/>
        <v>3.4204306298582536</v>
      </c>
    </row>
    <row r="46" spans="1:9" ht="15.75" customHeight="1" x14ac:dyDescent="0.25">
      <c r="A46" s="1">
        <v>2013</v>
      </c>
      <c r="B46" s="6">
        <f t="shared" ref="B46:I46" si="55">(SUM(B42:B45))/4</f>
        <v>37.502578584295911</v>
      </c>
      <c r="C46" s="6">
        <f t="shared" si="55"/>
        <v>2.0337212471852157</v>
      </c>
      <c r="D46" s="6">
        <f t="shared" si="55"/>
        <v>10.298808524179437</v>
      </c>
      <c r="E46" s="6">
        <f t="shared" si="55"/>
        <v>38.891350266672902</v>
      </c>
      <c r="F46" s="7">
        <f t="shared" si="55"/>
        <v>6747.3240636218143</v>
      </c>
      <c r="G46" s="5">
        <f t="shared" si="55"/>
        <v>155.56540106669161</v>
      </c>
      <c r="H46" s="6">
        <f t="shared" si="55"/>
        <v>43.374626151945655</v>
      </c>
      <c r="I46" s="6">
        <f t="shared" si="55"/>
        <v>3.3966034574742094</v>
      </c>
    </row>
    <row r="47" spans="1:9" ht="15.75" customHeight="1" x14ac:dyDescent="0.25">
      <c r="A47" s="1" t="s">
        <v>48</v>
      </c>
      <c r="B47" s="6">
        <v>37.52168813137358</v>
      </c>
      <c r="C47" s="6">
        <v>2.0298511035572364</v>
      </c>
      <c r="D47" s="6">
        <v>10.337913534734524</v>
      </c>
      <c r="E47" s="6">
        <v>38.851678077272943</v>
      </c>
      <c r="F47" s="7">
        <v>6486.5892645202503</v>
      </c>
      <c r="G47" s="5">
        <f t="shared" ref="G47:G50" si="56">(E47*4)</f>
        <v>155.40671230909177</v>
      </c>
      <c r="H47" s="6">
        <f t="shared" ref="H47:H50" si="57">(F47/G47)</f>
        <v>41.73944077536968</v>
      </c>
      <c r="I47" s="6">
        <f t="shared" ref="I47:I50" si="58">(H47/$L$11)</f>
        <v>3.1383038176969684</v>
      </c>
    </row>
    <row r="48" spans="1:9" ht="15.75" customHeight="1" x14ac:dyDescent="0.25">
      <c r="A48" s="1" t="s">
        <v>49</v>
      </c>
      <c r="B48" s="6">
        <v>37.568460270831842</v>
      </c>
      <c r="C48" s="6">
        <v>2.0273458957273531</v>
      </c>
      <c r="D48" s="6">
        <v>10.363067516897136</v>
      </c>
      <c r="E48" s="6">
        <v>38.392873349096035</v>
      </c>
      <c r="F48" s="7">
        <v>6544.6560595961646</v>
      </c>
      <c r="G48" s="5">
        <f t="shared" si="56"/>
        <v>153.57149339638414</v>
      </c>
      <c r="H48" s="6">
        <f t="shared" si="57"/>
        <v>42.616347050189326</v>
      </c>
      <c r="I48" s="6">
        <f t="shared" si="58"/>
        <v>3.2042366203149868</v>
      </c>
    </row>
    <row r="49" spans="1:9" ht="15.75" customHeight="1" x14ac:dyDescent="0.25">
      <c r="A49" s="1" t="s">
        <v>50</v>
      </c>
      <c r="B49" s="6">
        <v>37.626339296609963</v>
      </c>
      <c r="C49" s="6">
        <v>2.0244307226710272</v>
      </c>
      <c r="D49" s="6">
        <v>10.309203621897346</v>
      </c>
      <c r="E49" s="6">
        <v>39.127767066116711</v>
      </c>
      <c r="F49" s="7">
        <v>6521.4031164980188</v>
      </c>
      <c r="G49" s="5">
        <f t="shared" si="56"/>
        <v>156.51106826446684</v>
      </c>
      <c r="H49" s="6">
        <f t="shared" si="57"/>
        <v>41.667360582309641</v>
      </c>
      <c r="I49" s="6">
        <f t="shared" si="58"/>
        <v>3.1328842543089954</v>
      </c>
    </row>
    <row r="50" spans="1:9" ht="15.75" customHeight="1" x14ac:dyDescent="0.25">
      <c r="A50" s="1" t="s">
        <v>51</v>
      </c>
      <c r="B50" s="6">
        <v>37.806509945750449</v>
      </c>
      <c r="C50" s="6">
        <v>2.0238838918766584</v>
      </c>
      <c r="D50" s="6">
        <v>10.438200136210986</v>
      </c>
      <c r="E50" s="6">
        <v>39.010333247222938</v>
      </c>
      <c r="F50" s="7">
        <v>6639.1842979109724</v>
      </c>
      <c r="G50" s="5">
        <f t="shared" si="56"/>
        <v>156.04133298889175</v>
      </c>
      <c r="H50" s="6">
        <f t="shared" si="57"/>
        <v>42.547600502641195</v>
      </c>
      <c r="I50" s="6">
        <f t="shared" si="58"/>
        <v>3.1990677069655034</v>
      </c>
    </row>
    <row r="51" spans="1:9" ht="15.75" customHeight="1" x14ac:dyDescent="0.25">
      <c r="A51" s="1">
        <v>2014</v>
      </c>
      <c r="B51" s="6">
        <f t="shared" ref="B51:I51" si="59">(SUM(B47:B50))/4</f>
        <v>37.630749411141451</v>
      </c>
      <c r="C51" s="6">
        <f t="shared" si="59"/>
        <v>2.0263779034580685</v>
      </c>
      <c r="D51" s="6">
        <f t="shared" si="59"/>
        <v>10.362096202434998</v>
      </c>
      <c r="E51" s="6">
        <f t="shared" si="59"/>
        <v>38.845662934927162</v>
      </c>
      <c r="F51" s="7">
        <f t="shared" si="59"/>
        <v>6547.9581846313513</v>
      </c>
      <c r="G51" s="5">
        <f t="shared" si="59"/>
        <v>155.38265173970865</v>
      </c>
      <c r="H51" s="6">
        <f t="shared" si="59"/>
        <v>42.142687227627462</v>
      </c>
      <c r="I51" s="6">
        <f t="shared" si="59"/>
        <v>3.1686230998216134</v>
      </c>
    </row>
    <row r="52" spans="1:9" ht="15.75" customHeight="1" x14ac:dyDescent="0.25">
      <c r="A52" s="1" t="s">
        <v>52</v>
      </c>
      <c r="B52" s="6">
        <v>37.91284663271081</v>
      </c>
      <c r="C52" s="6">
        <v>2.0132050556498773</v>
      </c>
      <c r="D52" s="6">
        <v>10.442770232031693</v>
      </c>
      <c r="E52" s="6">
        <v>38.918175815883792</v>
      </c>
      <c r="F52" s="7">
        <v>6532.9266415185393</v>
      </c>
      <c r="G52" s="5">
        <f t="shared" ref="G52:G55" si="60">(E52*4)</f>
        <v>155.67270326353517</v>
      </c>
      <c r="H52" s="6">
        <f t="shared" ref="H52:H55" si="61">(F52/G52)</f>
        <v>41.965781441201543</v>
      </c>
      <c r="I52" s="6">
        <f t="shared" ref="I52:I55" si="62">(H52/$L$12)</f>
        <v>2.642681450957276</v>
      </c>
    </row>
    <row r="53" spans="1:9" ht="15.75" customHeight="1" x14ac:dyDescent="0.25">
      <c r="A53" s="1" t="s">
        <v>53</v>
      </c>
      <c r="B53" s="6">
        <v>37.917111231228411</v>
      </c>
      <c r="C53" s="6">
        <v>2.0191064839839252</v>
      </c>
      <c r="D53" s="6">
        <v>10.436370473079364</v>
      </c>
      <c r="E53" s="6">
        <v>38.712345185777068</v>
      </c>
      <c r="F53" s="7">
        <v>6523.3691948237129</v>
      </c>
      <c r="G53" s="5">
        <f t="shared" si="60"/>
        <v>154.84938074310827</v>
      </c>
      <c r="H53" s="6">
        <f t="shared" si="61"/>
        <v>42.127189424450066</v>
      </c>
      <c r="I53" s="6">
        <f t="shared" si="62"/>
        <v>2.6528456816404322</v>
      </c>
    </row>
    <row r="54" spans="1:9" ht="15.75" customHeight="1" x14ac:dyDescent="0.25">
      <c r="A54" s="1" t="s">
        <v>54</v>
      </c>
      <c r="B54" s="6">
        <v>37.926928512255735</v>
      </c>
      <c r="C54" s="6">
        <v>2.00942936504069</v>
      </c>
      <c r="D54" s="6">
        <v>10.409507333950588</v>
      </c>
      <c r="E54" s="6">
        <v>39.355367672140737</v>
      </c>
      <c r="F54" s="7">
        <v>6585.0248039321041</v>
      </c>
      <c r="G54" s="5">
        <f t="shared" si="60"/>
        <v>157.42147068856295</v>
      </c>
      <c r="H54" s="6">
        <f t="shared" si="61"/>
        <v>41.830537950948788</v>
      </c>
      <c r="I54" s="6">
        <f t="shared" si="62"/>
        <v>2.6341648583720896</v>
      </c>
    </row>
    <row r="55" spans="1:9" ht="15.75" customHeight="1" x14ac:dyDescent="0.25">
      <c r="A55" s="1" t="s">
        <v>55</v>
      </c>
      <c r="B55" s="6">
        <v>37.915264322947657</v>
      </c>
      <c r="C55" s="6">
        <v>2.0236355413800489</v>
      </c>
      <c r="D55" s="6">
        <v>10.439292599909551</v>
      </c>
      <c r="E55" s="6">
        <v>38.77618832266203</v>
      </c>
      <c r="F55" s="7">
        <v>6589.2646253843277</v>
      </c>
      <c r="G55" s="5">
        <f t="shared" si="60"/>
        <v>155.10475329064812</v>
      </c>
      <c r="H55" s="6">
        <f t="shared" si="61"/>
        <v>42.482673713015217</v>
      </c>
      <c r="I55" s="6">
        <f t="shared" si="62"/>
        <v>2.6752313421294214</v>
      </c>
    </row>
    <row r="56" spans="1:9" ht="15.75" customHeight="1" x14ac:dyDescent="0.25">
      <c r="A56" s="1">
        <v>2015</v>
      </c>
      <c r="B56" s="6">
        <f t="shared" ref="B56:I56" si="63">(SUM(B52:B55))/4</f>
        <v>37.918037674785651</v>
      </c>
      <c r="C56" s="6">
        <f t="shared" si="63"/>
        <v>2.0163441115136354</v>
      </c>
      <c r="D56" s="6">
        <f t="shared" si="63"/>
        <v>10.431985159742798</v>
      </c>
      <c r="E56" s="6">
        <f t="shared" si="63"/>
        <v>38.940519249115908</v>
      </c>
      <c r="F56" s="7">
        <f t="shared" si="63"/>
        <v>6557.6463164146708</v>
      </c>
      <c r="G56" s="5">
        <f t="shared" si="63"/>
        <v>155.76207699646363</v>
      </c>
      <c r="H56" s="6">
        <f t="shared" si="63"/>
        <v>42.101545632403898</v>
      </c>
      <c r="I56" s="6">
        <f t="shared" si="63"/>
        <v>2.6512308332748051</v>
      </c>
    </row>
    <row r="57" spans="1:9" ht="15.75" customHeight="1" x14ac:dyDescent="0.25">
      <c r="A57" s="1" t="s">
        <v>56</v>
      </c>
      <c r="B57" s="6">
        <v>38.041068211694828</v>
      </c>
      <c r="C57" s="6">
        <v>2.0050148497979454</v>
      </c>
      <c r="D57" s="6">
        <v>10.474779687423926</v>
      </c>
      <c r="E57" s="6">
        <v>38.508033497249137</v>
      </c>
      <c r="F57" s="7">
        <v>6335.4439969246978</v>
      </c>
      <c r="G57" s="5">
        <f t="shared" ref="G57:G60" si="64">(E57*4)</f>
        <v>154.03213398899655</v>
      </c>
      <c r="H57" s="6">
        <f t="shared" ref="H57:H60" si="65">(F57/G57)</f>
        <v>41.130664315650378</v>
      </c>
      <c r="I57" s="6">
        <f t="shared" ref="I57:I60" si="66">(H57/$L$13)</f>
        <v>2.2006775984831664</v>
      </c>
    </row>
    <row r="58" spans="1:9" ht="15.75" customHeight="1" x14ac:dyDescent="0.25">
      <c r="A58" s="1" t="s">
        <v>57</v>
      </c>
      <c r="B58" s="6">
        <v>38.035258387510083</v>
      </c>
      <c r="C58" s="6">
        <v>2.0000949081763393</v>
      </c>
      <c r="D58" s="6">
        <v>10.516110662933611</v>
      </c>
      <c r="E58" s="6">
        <v>39.03490248184881</v>
      </c>
      <c r="F58" s="7">
        <v>6415.2545250331868</v>
      </c>
      <c r="G58" s="5">
        <f t="shared" si="64"/>
        <v>156.13960992739524</v>
      </c>
      <c r="H58" s="6">
        <f t="shared" si="65"/>
        <v>41.086656537801481</v>
      </c>
      <c r="I58" s="6">
        <f t="shared" si="66"/>
        <v>2.1983229822258683</v>
      </c>
    </row>
    <row r="59" spans="1:9" ht="15.75" customHeight="1" x14ac:dyDescent="0.25">
      <c r="A59" s="1" t="s">
        <v>58</v>
      </c>
      <c r="B59" s="6">
        <v>38.008901711298513</v>
      </c>
      <c r="C59" s="6">
        <v>1.9966217882329733</v>
      </c>
      <c r="D59" s="6">
        <v>10.413103516299255</v>
      </c>
      <c r="E59" s="6">
        <v>39.162302115697585</v>
      </c>
      <c r="F59" s="7">
        <v>6346.846063965776</v>
      </c>
      <c r="G59" s="5">
        <f t="shared" si="64"/>
        <v>156.64920846279034</v>
      </c>
      <c r="H59" s="6">
        <f t="shared" si="65"/>
        <v>40.516298334653719</v>
      </c>
      <c r="I59" s="6">
        <f t="shared" si="66"/>
        <v>2.1678062244330505</v>
      </c>
    </row>
    <row r="60" spans="1:9" ht="15.75" customHeight="1" x14ac:dyDescent="0.25">
      <c r="A60" s="1" t="s">
        <v>59</v>
      </c>
      <c r="B60" s="6">
        <v>38.141670690487686</v>
      </c>
      <c r="C60" s="6">
        <v>2.0050217286335106</v>
      </c>
      <c r="D60" s="6">
        <v>10.487638821825206</v>
      </c>
      <c r="E60" s="6">
        <v>38.951521004345729</v>
      </c>
      <c r="F60" s="7">
        <v>6475.4871879088068</v>
      </c>
      <c r="G60" s="5">
        <f t="shared" si="64"/>
        <v>155.80608401738291</v>
      </c>
      <c r="H60" s="6">
        <f t="shared" si="65"/>
        <v>41.561195949102682</v>
      </c>
      <c r="I60" s="6">
        <f t="shared" si="66"/>
        <v>2.2237129988818984</v>
      </c>
    </row>
    <row r="61" spans="1:9" ht="15.75" customHeight="1" x14ac:dyDescent="0.25">
      <c r="A61" s="1">
        <v>2016</v>
      </c>
      <c r="B61" s="6">
        <f t="shared" ref="B61:I61" si="67">(SUM(B57:B60))/4</f>
        <v>38.056724750247781</v>
      </c>
      <c r="C61" s="6">
        <f t="shared" si="67"/>
        <v>2.0016883187101921</v>
      </c>
      <c r="D61" s="6">
        <f t="shared" si="67"/>
        <v>10.4729081721205</v>
      </c>
      <c r="E61" s="6">
        <f t="shared" si="67"/>
        <v>38.914189774785314</v>
      </c>
      <c r="F61" s="7">
        <f t="shared" si="67"/>
        <v>6393.2579434581166</v>
      </c>
      <c r="G61" s="5">
        <f t="shared" si="67"/>
        <v>155.65675909914125</v>
      </c>
      <c r="H61" s="6">
        <f t="shared" si="67"/>
        <v>41.073703784302069</v>
      </c>
      <c r="I61" s="6">
        <f t="shared" si="67"/>
        <v>2.1976299510059958</v>
      </c>
    </row>
    <row r="62" spans="1:9" ht="15.75" customHeight="1" x14ac:dyDescent="0.25">
      <c r="A62" s="1" t="s">
        <v>60</v>
      </c>
      <c r="B62" s="6">
        <v>38.182594313234254</v>
      </c>
      <c r="C62" s="6">
        <v>1.9951840050592271</v>
      </c>
      <c r="D62" s="6">
        <v>10.563665993724612</v>
      </c>
      <c r="E62" s="6">
        <v>39.095030768856567</v>
      </c>
      <c r="F62" s="7">
        <v>6268.9180081420091</v>
      </c>
      <c r="G62" s="5">
        <f t="shared" ref="G62:G65" si="68">(E62*4)</f>
        <v>156.38012307542627</v>
      </c>
      <c r="H62" s="6">
        <f t="shared" ref="H62:H65" si="69">(F62/G62)</f>
        <v>40.087690717050684</v>
      </c>
      <c r="I62" s="6">
        <f t="shared" ref="I62:I65" si="70">(H62/$L$14)</f>
        <v>2.1199201859889309</v>
      </c>
    </row>
    <row r="63" spans="1:9" ht="15.75" customHeight="1" x14ac:dyDescent="0.25">
      <c r="A63" s="1" t="s">
        <v>61</v>
      </c>
      <c r="B63" s="6">
        <v>38.171667761796989</v>
      </c>
      <c r="C63" s="6">
        <v>1.9819911902849772</v>
      </c>
      <c r="D63" s="6">
        <v>10.580638095933416</v>
      </c>
      <c r="E63" s="6">
        <v>38.558832834440629</v>
      </c>
      <c r="F63" s="7">
        <v>6280.336299130603</v>
      </c>
      <c r="G63" s="5">
        <f t="shared" si="68"/>
        <v>154.23533133776252</v>
      </c>
      <c r="H63" s="6">
        <f t="shared" si="69"/>
        <v>40.719180518873394</v>
      </c>
      <c r="I63" s="6">
        <f t="shared" si="70"/>
        <v>2.1533146757733155</v>
      </c>
    </row>
    <row r="64" spans="1:9" ht="15.75" customHeight="1" x14ac:dyDescent="0.25">
      <c r="A64" s="1" t="s">
        <v>62</v>
      </c>
      <c r="B64" s="6">
        <v>38.159449522545067</v>
      </c>
      <c r="C64" s="6">
        <v>1.9969871827605576</v>
      </c>
      <c r="D64" s="6">
        <v>10.557626512791707</v>
      </c>
      <c r="E64" s="6">
        <v>39.243527549405094</v>
      </c>
      <c r="F64" s="7">
        <v>6249.393028539349</v>
      </c>
      <c r="G64" s="5">
        <f t="shared" si="68"/>
        <v>156.97411019762038</v>
      </c>
      <c r="H64" s="6">
        <f t="shared" si="69"/>
        <v>39.811616200096708</v>
      </c>
      <c r="I64" s="6">
        <f t="shared" si="70"/>
        <v>2.1053207932362086</v>
      </c>
    </row>
    <row r="65" spans="1:9" ht="15.75" customHeight="1" x14ac:dyDescent="0.25">
      <c r="A65" s="1" t="s">
        <v>63</v>
      </c>
      <c r="B65" s="6">
        <v>38.151998410214375</v>
      </c>
      <c r="C65" s="6">
        <v>1.9961497379337756</v>
      </c>
      <c r="D65" s="6">
        <v>10.649824875176988</v>
      </c>
      <c r="E65" s="6">
        <v>38.926273691531911</v>
      </c>
      <c r="F65" s="7">
        <v>6356.8013512136313</v>
      </c>
      <c r="G65" s="5">
        <f t="shared" si="68"/>
        <v>155.70509476612764</v>
      </c>
      <c r="H65" s="6">
        <f t="shared" si="69"/>
        <v>40.825904642116441</v>
      </c>
      <c r="I65" s="6">
        <f t="shared" si="70"/>
        <v>2.1589584686470884</v>
      </c>
    </row>
    <row r="66" spans="1:9" ht="15.75" customHeight="1" x14ac:dyDescent="0.25">
      <c r="A66" s="1">
        <v>2017</v>
      </c>
      <c r="B66" s="6">
        <f t="shared" ref="B66:I66" si="71">(SUM(B62:B65))/4</f>
        <v>38.166427501947666</v>
      </c>
      <c r="C66" s="6">
        <f t="shared" si="71"/>
        <v>1.9925780290096342</v>
      </c>
      <c r="D66" s="6">
        <f t="shared" si="71"/>
        <v>10.587938869406681</v>
      </c>
      <c r="E66" s="6">
        <f t="shared" si="71"/>
        <v>38.95591621105855</v>
      </c>
      <c r="F66" s="7">
        <f t="shared" si="71"/>
        <v>6288.8621717563983</v>
      </c>
      <c r="G66" s="5">
        <f t="shared" si="71"/>
        <v>155.8236648442342</v>
      </c>
      <c r="H66" s="6">
        <f t="shared" si="71"/>
        <v>40.36109801953431</v>
      </c>
      <c r="I66" s="6">
        <f t="shared" si="71"/>
        <v>2.1343785309113859</v>
      </c>
    </row>
    <row r="67" spans="1:9" ht="15.75" customHeight="1" x14ac:dyDescent="0.25">
      <c r="A67" s="1" t="s">
        <v>64</v>
      </c>
      <c r="B67" s="6">
        <v>38.221455881250471</v>
      </c>
      <c r="C67" s="6">
        <v>1.9873553739660643</v>
      </c>
      <c r="D67" s="6">
        <v>10.650323612464703</v>
      </c>
      <c r="E67" s="6">
        <v>38.921558337706472</v>
      </c>
      <c r="F67" s="7">
        <v>6165.6908582486431</v>
      </c>
      <c r="G67" s="5">
        <f t="shared" ref="G67:G70" si="72">(E67*4)</f>
        <v>155.68623335082589</v>
      </c>
      <c r="H67" s="6">
        <f t="shared" ref="H67:H70" si="73">(F67/G67)</f>
        <v>39.603314471323714</v>
      </c>
      <c r="I67" s="6">
        <f t="shared" ref="I67:I70" si="74">(H67/$L$15)</f>
        <v>2.0583843280313783</v>
      </c>
    </row>
    <row r="68" spans="1:9" ht="15.75" customHeight="1" x14ac:dyDescent="0.25">
      <c r="A68" s="1" t="s">
        <v>65</v>
      </c>
      <c r="B68" s="6">
        <v>38.252552975793094</v>
      </c>
      <c r="C68" s="6">
        <v>1.9747298667260094</v>
      </c>
      <c r="D68" s="6">
        <v>10.725737457656455</v>
      </c>
      <c r="E68" s="6">
        <v>38.68701629453799</v>
      </c>
      <c r="F68" s="7">
        <v>6267.4896502368319</v>
      </c>
      <c r="G68" s="5">
        <f t="shared" si="72"/>
        <v>154.74806517815196</v>
      </c>
      <c r="H68" s="6">
        <f t="shared" si="73"/>
        <v>40.501247256445211</v>
      </c>
      <c r="I68" s="6">
        <f t="shared" si="74"/>
        <v>2.1050544312081714</v>
      </c>
    </row>
    <row r="69" spans="1:9" ht="15.75" customHeight="1" x14ac:dyDescent="0.25">
      <c r="A69" s="1" t="s">
        <v>66</v>
      </c>
      <c r="B69" s="6">
        <v>38.385635080645159</v>
      </c>
      <c r="C69" s="6">
        <v>1.9829637096774193</v>
      </c>
      <c r="D69" s="6">
        <v>10.653225806451612</v>
      </c>
      <c r="E69" s="6">
        <v>39.376612903225805</v>
      </c>
      <c r="F69" s="7">
        <v>6286.3054903882567</v>
      </c>
      <c r="G69" s="5">
        <f t="shared" si="72"/>
        <v>157.50645161290322</v>
      </c>
      <c r="H69" s="6">
        <f t="shared" si="73"/>
        <v>39.9114158563983</v>
      </c>
      <c r="I69" s="6">
        <f t="shared" si="74"/>
        <v>2.0743979135342152</v>
      </c>
    </row>
    <row r="70" spans="1:9" ht="15.75" customHeight="1" x14ac:dyDescent="0.25">
      <c r="A70" s="1" t="s">
        <v>67</v>
      </c>
      <c r="B70" s="6">
        <v>38.449032132708325</v>
      </c>
      <c r="C70" s="6">
        <v>1.9728705705195153</v>
      </c>
      <c r="D70" s="6">
        <v>10.71833483107862</v>
      </c>
      <c r="E70" s="6">
        <v>38.947975615087557</v>
      </c>
      <c r="F70" s="7">
        <v>6363.051345358138</v>
      </c>
      <c r="G70" s="5">
        <f t="shared" si="72"/>
        <v>155.79190246035023</v>
      </c>
      <c r="H70" s="6">
        <f t="shared" si="73"/>
        <v>40.843273911348277</v>
      </c>
      <c r="I70" s="6">
        <f t="shared" si="74"/>
        <v>2.122831284373611</v>
      </c>
    </row>
    <row r="71" spans="1:9" ht="15.75" customHeight="1" x14ac:dyDescent="0.25">
      <c r="A71" s="1">
        <v>2018</v>
      </c>
      <c r="B71" s="6">
        <f t="shared" ref="B71:I71" si="75">(SUM(B67:B70))/4</f>
        <v>38.32716901759926</v>
      </c>
      <c r="C71" s="6">
        <f t="shared" si="75"/>
        <v>1.9794798802222522</v>
      </c>
      <c r="D71" s="6">
        <f t="shared" si="75"/>
        <v>10.686905426912848</v>
      </c>
      <c r="E71" s="6">
        <f t="shared" si="75"/>
        <v>38.983290787639454</v>
      </c>
      <c r="F71" s="7">
        <f t="shared" si="75"/>
        <v>6270.6343360579667</v>
      </c>
      <c r="G71" s="5">
        <f t="shared" si="75"/>
        <v>155.93316315055782</v>
      </c>
      <c r="H71" s="6">
        <f t="shared" si="75"/>
        <v>40.21481287387887</v>
      </c>
      <c r="I71" s="6">
        <f t="shared" si="75"/>
        <v>2.090166989286844</v>
      </c>
    </row>
    <row r="72" spans="1:9" ht="15.75" customHeight="1" x14ac:dyDescent="0.25">
      <c r="A72" s="1" t="s">
        <v>68</v>
      </c>
      <c r="B72" s="6">
        <v>38.62055751571372</v>
      </c>
      <c r="C72" s="6">
        <v>1.9757693296259085</v>
      </c>
      <c r="D72" s="6">
        <v>10.728275346402786</v>
      </c>
      <c r="E72" s="6">
        <v>38.726335958127905</v>
      </c>
      <c r="F72" s="7">
        <v>6205.0335238092121</v>
      </c>
      <c r="G72" s="5">
        <f t="shared" ref="G72:G75" si="76">(E72*4)</f>
        <v>154.90534383251162</v>
      </c>
      <c r="H72" s="6">
        <f t="shared" ref="H72:H75" si="77">(F72/G72)</f>
        <v>40.056936515490925</v>
      </c>
      <c r="I72" s="6">
        <f t="shared" ref="I72:I75" si="78">(H72/$L$16)</f>
        <v>2.0797994037118857</v>
      </c>
    </row>
    <row r="73" spans="1:9" ht="15.75" customHeight="1" x14ac:dyDescent="0.25">
      <c r="A73" s="1" t="s">
        <v>69</v>
      </c>
      <c r="B73" s="6">
        <v>38.491950520714902</v>
      </c>
      <c r="C73" s="6">
        <v>1.9658920369275548</v>
      </c>
      <c r="D73" s="6">
        <v>10.729069079994543</v>
      </c>
      <c r="E73" s="6">
        <v>38.717927145390874</v>
      </c>
      <c r="F73" s="7">
        <v>6307.4793865913634</v>
      </c>
      <c r="G73" s="5">
        <f t="shared" si="76"/>
        <v>154.8717085815635</v>
      </c>
      <c r="H73" s="6">
        <f t="shared" si="77"/>
        <v>40.72712469152826</v>
      </c>
      <c r="I73" s="6">
        <f t="shared" si="78"/>
        <v>2.1145962975871369</v>
      </c>
    </row>
    <row r="74" spans="1:9" ht="15.75" customHeight="1" x14ac:dyDescent="0.25">
      <c r="A74" s="1" t="s">
        <v>70</v>
      </c>
      <c r="B74" s="6">
        <v>38.470787761318014</v>
      </c>
      <c r="C74" s="6">
        <v>1.9445751995938898</v>
      </c>
      <c r="D74" s="6">
        <v>10.683072592182381</v>
      </c>
      <c r="E74" s="6">
        <v>39.284277077853154</v>
      </c>
      <c r="F74" s="7">
        <v>6363.4070707524215</v>
      </c>
      <c r="G74" s="5">
        <f t="shared" si="76"/>
        <v>157.13710831141262</v>
      </c>
      <c r="H74" s="6">
        <f t="shared" si="77"/>
        <v>40.49589011235647</v>
      </c>
      <c r="I74" s="6">
        <f t="shared" si="78"/>
        <v>2.102590348512797</v>
      </c>
    </row>
    <row r="75" spans="1:9" ht="15.75" customHeight="1" x14ac:dyDescent="0.25">
      <c r="A75" s="1" t="s">
        <v>71</v>
      </c>
      <c r="B75" s="6">
        <v>38.545676274944569</v>
      </c>
      <c r="C75" s="6">
        <v>1.9446119733924612</v>
      </c>
      <c r="D75" s="6">
        <v>10.855720620842572</v>
      </c>
      <c r="E75" s="6">
        <v>38.942904656319293</v>
      </c>
      <c r="F75" s="7">
        <v>6502.9705615489383</v>
      </c>
      <c r="G75" s="5">
        <f t="shared" si="76"/>
        <v>155.77161862527717</v>
      </c>
      <c r="H75" s="6">
        <f t="shared" si="77"/>
        <v>41.746825377685951</v>
      </c>
      <c r="I75" s="6">
        <f t="shared" si="78"/>
        <v>2.16754025844683</v>
      </c>
    </row>
    <row r="76" spans="1:9" ht="15.75" customHeight="1" x14ac:dyDescent="0.25">
      <c r="A76" s="1">
        <v>2019</v>
      </c>
      <c r="B76" s="6">
        <f t="shared" ref="B76:I76" si="79">(SUM(B72:B75))/4</f>
        <v>38.532243018172807</v>
      </c>
      <c r="C76" s="6">
        <f t="shared" si="79"/>
        <v>1.9577121348849535</v>
      </c>
      <c r="D76" s="6">
        <f t="shared" si="79"/>
        <v>10.749034409855572</v>
      </c>
      <c r="E76" s="6">
        <f t="shared" si="79"/>
        <v>38.917861209422803</v>
      </c>
      <c r="F76" s="7">
        <f t="shared" si="79"/>
        <v>6344.7226356754836</v>
      </c>
      <c r="G76" s="5">
        <f t="shared" si="79"/>
        <v>155.67144483769121</v>
      </c>
      <c r="H76" s="6">
        <f t="shared" si="79"/>
        <v>40.756694174265405</v>
      </c>
      <c r="I76" s="6">
        <f t="shared" si="79"/>
        <v>2.116131577064662</v>
      </c>
    </row>
    <row r="77" spans="1:9" ht="15.75" customHeight="1" x14ac:dyDescent="0.25">
      <c r="A77" s="1" t="s">
        <v>72</v>
      </c>
      <c r="B77" s="6">
        <v>38.550696378830082</v>
      </c>
      <c r="C77" s="6">
        <v>1.9102206985215342</v>
      </c>
      <c r="D77" s="6">
        <v>10.919862866938075</v>
      </c>
      <c r="E77" s="6">
        <v>38.92078422969788</v>
      </c>
      <c r="F77" s="7">
        <v>6417.4485536747379</v>
      </c>
      <c r="G77" s="5">
        <f t="shared" ref="G77:G79" si="80">(E77*4)</f>
        <v>155.68313691879152</v>
      </c>
      <c r="H77" s="6">
        <f t="shared" ref="H77:H79" si="81">(F77/G77)</f>
        <v>41.221218178705186</v>
      </c>
      <c r="I77" s="6">
        <f t="shared" ref="I77:I79" si="82">(H77/$L$17)</f>
        <v>1.9172659618002412</v>
      </c>
    </row>
    <row r="78" spans="1:9" ht="15.75" customHeight="1" x14ac:dyDescent="0.25">
      <c r="A78" s="1" t="s">
        <v>73</v>
      </c>
      <c r="B78" s="6">
        <v>38.537808613499649</v>
      </c>
      <c r="C78" s="6">
        <v>1.8733070081558845</v>
      </c>
      <c r="D78" s="6">
        <v>11.060929254160976</v>
      </c>
      <c r="E78" s="6">
        <v>38.261837103738422</v>
      </c>
      <c r="F78" s="7">
        <v>6489.5254456212861</v>
      </c>
      <c r="G78" s="5">
        <f t="shared" si="80"/>
        <v>153.04734841495369</v>
      </c>
      <c r="H78" s="6">
        <f t="shared" si="81"/>
        <v>42.402076957428804</v>
      </c>
      <c r="I78" s="6">
        <f t="shared" si="82"/>
        <v>1.9721896259269212</v>
      </c>
    </row>
    <row r="79" spans="1:9" ht="15.75" customHeight="1" x14ac:dyDescent="0.25">
      <c r="A79" s="1" t="s">
        <v>74</v>
      </c>
      <c r="B79" s="6">
        <v>38.624251942917489</v>
      </c>
      <c r="C79" s="6">
        <v>1.8646050529394242</v>
      </c>
      <c r="D79" s="6">
        <v>11.165940047117441</v>
      </c>
      <c r="E79" s="6">
        <v>38.59137804977118</v>
      </c>
      <c r="F79" s="7">
        <v>6629.050123209402</v>
      </c>
      <c r="G79" s="5">
        <f t="shared" si="80"/>
        <v>154.36551219908472</v>
      </c>
      <c r="H79" s="6">
        <f t="shared" si="81"/>
        <v>42.943854678238857</v>
      </c>
      <c r="I79" s="6">
        <f t="shared" si="82"/>
        <v>1.9973885896855281</v>
      </c>
    </row>
    <row r="80" spans="1:9" ht="15.75" customHeight="1" x14ac:dyDescent="0.25">
      <c r="A80" s="1">
        <v>2020</v>
      </c>
      <c r="B80" s="6">
        <f t="shared" ref="B80:I80" si="83">(SUM(B77:B79))/3</f>
        <v>38.57091897841574</v>
      </c>
      <c r="C80" s="6">
        <f t="shared" si="83"/>
        <v>1.8827109198722809</v>
      </c>
      <c r="D80" s="6">
        <f t="shared" si="83"/>
        <v>11.04891072273883</v>
      </c>
      <c r="E80" s="6">
        <f t="shared" si="83"/>
        <v>38.59133312773583</v>
      </c>
      <c r="F80" s="7">
        <f t="shared" si="83"/>
        <v>6512.0080408351423</v>
      </c>
      <c r="G80" s="6">
        <f t="shared" si="83"/>
        <v>154.36533251094332</v>
      </c>
      <c r="H80" s="6">
        <f t="shared" si="83"/>
        <v>42.189049938124278</v>
      </c>
      <c r="I80" s="6">
        <f t="shared" si="83"/>
        <v>1.9622813924708968</v>
      </c>
    </row>
    <row r="81" spans="1:9" ht="15.75" customHeight="1" x14ac:dyDescent="0.25">
      <c r="A81" s="1" t="s">
        <v>75</v>
      </c>
      <c r="B81" s="6">
        <v>38.477711025155678</v>
      </c>
      <c r="C81" s="6">
        <v>1.8425918305763587</v>
      </c>
      <c r="D81" s="6">
        <v>11.264066057663292</v>
      </c>
      <c r="E81" s="6">
        <v>38.714701121992704</v>
      </c>
      <c r="F81" s="7">
        <v>6495.6399389248527</v>
      </c>
      <c r="G81" s="5">
        <f t="shared" ref="G81:G84" si="84">(E81*4)</f>
        <v>154.85880448797081</v>
      </c>
      <c r="H81" s="6">
        <f t="shared" ref="H81:H84" si="85">(F81/G81)</f>
        <v>41.945564286139273</v>
      </c>
      <c r="I81" s="6">
        <f t="shared" ref="I81:I84" si="86">(H81/$L$18)</f>
        <v>2.0683217103618969</v>
      </c>
    </row>
    <row r="82" spans="1:9" ht="15.75" customHeight="1" x14ac:dyDescent="0.25">
      <c r="A82" s="1" t="s">
        <v>76</v>
      </c>
      <c r="B82" s="6">
        <v>38.576902373379006</v>
      </c>
      <c r="C82" s="6">
        <v>1.8472229018840225</v>
      </c>
      <c r="D82" s="6">
        <v>11.211915830682653</v>
      </c>
      <c r="E82" s="6">
        <v>38.716613653046245</v>
      </c>
      <c r="F82" s="7">
        <v>6549.0237273827233</v>
      </c>
      <c r="G82" s="5">
        <f t="shared" si="84"/>
        <v>154.86645461218498</v>
      </c>
      <c r="H82" s="6">
        <f t="shared" si="85"/>
        <v>42.288200784235187</v>
      </c>
      <c r="I82" s="6">
        <f t="shared" si="86"/>
        <v>2.0852170011950286</v>
      </c>
    </row>
    <row r="83" spans="1:9" ht="15.75" customHeight="1" x14ac:dyDescent="0.25">
      <c r="A83" s="1" t="s">
        <v>77</v>
      </c>
      <c r="B83" s="6">
        <v>38.430678466076699</v>
      </c>
      <c r="C83" s="6">
        <v>1.8544214010673512</v>
      </c>
      <c r="D83" s="6">
        <v>11.101781170483461</v>
      </c>
      <c r="E83" s="6">
        <v>39.173883672228605</v>
      </c>
      <c r="F83" s="7">
        <v>6647.246914012956</v>
      </c>
      <c r="G83" s="5">
        <f t="shared" si="84"/>
        <v>156.69553468891442</v>
      </c>
      <c r="H83" s="6">
        <f t="shared" si="85"/>
        <v>42.421418882226909</v>
      </c>
      <c r="I83" s="6">
        <f t="shared" si="86"/>
        <v>2.0917859409382102</v>
      </c>
    </row>
    <row r="84" spans="1:9" ht="15.75" customHeight="1" x14ac:dyDescent="0.25">
      <c r="A84" s="1" t="s">
        <v>78</v>
      </c>
      <c r="B84" s="6">
        <v>38.564239760494296</v>
      </c>
      <c r="C84" s="6">
        <v>1.8508185234728327</v>
      </c>
      <c r="D84" s="6">
        <v>11.197825763849078</v>
      </c>
      <c r="E84" s="6">
        <v>39.07972906979213</v>
      </c>
      <c r="F84" s="7">
        <v>6730.5842990284737</v>
      </c>
      <c r="G84" s="5">
        <f t="shared" si="84"/>
        <v>156.31891627916852</v>
      </c>
      <c r="H84" s="6">
        <f t="shared" si="85"/>
        <v>43.056748723925288</v>
      </c>
      <c r="I84" s="6">
        <f t="shared" si="86"/>
        <v>2.1231138424026277</v>
      </c>
    </row>
    <row r="85" spans="1:9" ht="15.75" customHeight="1" x14ac:dyDescent="0.25">
      <c r="A85" s="1">
        <v>2021</v>
      </c>
      <c r="B85" s="6">
        <f t="shared" ref="B85:I85" si="87">(SUM(B81:B84))/4</f>
        <v>38.512382906276422</v>
      </c>
      <c r="C85" s="6">
        <f t="shared" si="87"/>
        <v>1.8487636642501413</v>
      </c>
      <c r="D85" s="6">
        <f t="shared" si="87"/>
        <v>11.193897205669622</v>
      </c>
      <c r="E85" s="6">
        <f t="shared" si="87"/>
        <v>38.921231879264923</v>
      </c>
      <c r="F85" s="7">
        <f t="shared" si="87"/>
        <v>6605.623719837251</v>
      </c>
      <c r="G85" s="5">
        <f t="shared" si="87"/>
        <v>155.68492751705969</v>
      </c>
      <c r="H85" s="6">
        <f t="shared" si="87"/>
        <v>42.427983169131664</v>
      </c>
      <c r="I85" s="6">
        <f t="shared" si="87"/>
        <v>2.0921096237244408</v>
      </c>
    </row>
    <row r="86" spans="1:9" ht="15.75" customHeight="1" x14ac:dyDescent="0.25">
      <c r="A86" s="1" t="s">
        <v>79</v>
      </c>
      <c r="B86" s="6">
        <v>38.655090125573423</v>
      </c>
      <c r="C86" s="6">
        <v>1.8471572216301375</v>
      </c>
      <c r="D86" s="6">
        <v>11.233700940642231</v>
      </c>
      <c r="E86" s="6">
        <v>39.473147676196653</v>
      </c>
      <c r="F86" s="7">
        <v>6529.9322125101617</v>
      </c>
      <c r="G86" s="5">
        <f t="shared" ref="G86:G89" si="88">(E86*4)</f>
        <v>157.89259070478661</v>
      </c>
      <c r="H86" s="6">
        <f t="shared" ref="H86:H89" si="89">(F86/G86)</f>
        <v>41.356799475912347</v>
      </c>
      <c r="I86" s="6">
        <f t="shared" ref="I86:I89" si="90">(H86/$L$19)</f>
        <v>2.0555069322024027</v>
      </c>
    </row>
    <row r="87" spans="1:9" ht="15.75" customHeight="1" x14ac:dyDescent="0.25">
      <c r="A87" s="1" t="s">
        <v>80</v>
      </c>
      <c r="B87" s="6">
        <v>38.751016922489157</v>
      </c>
      <c r="C87" s="6">
        <v>1.8483268534957413</v>
      </c>
      <c r="D87" s="6">
        <v>11.199676382677485</v>
      </c>
      <c r="E87" s="6">
        <v>39.206530777355773</v>
      </c>
      <c r="F87" s="7">
        <v>6676.5967705640714</v>
      </c>
      <c r="G87" s="5">
        <f t="shared" si="88"/>
        <v>156.82612310942309</v>
      </c>
      <c r="H87" s="6">
        <f t="shared" si="89"/>
        <v>42.573243782259254</v>
      </c>
      <c r="I87" s="6">
        <f t="shared" si="90"/>
        <v>2.1159663907683526</v>
      </c>
    </row>
    <row r="88" spans="1:9" ht="15.75" customHeight="1" x14ac:dyDescent="0.25">
      <c r="A88" s="1" t="s">
        <v>81</v>
      </c>
      <c r="B88" s="6">
        <v>38.756273489110391</v>
      </c>
      <c r="C88" s="6">
        <v>1.8397021405728424</v>
      </c>
      <c r="D88" s="6">
        <v>11.177455122668597</v>
      </c>
      <c r="E88" s="6">
        <v>39.686150470365789</v>
      </c>
      <c r="F88" s="7">
        <v>6740.4232984381988</v>
      </c>
      <c r="G88" s="5">
        <f t="shared" si="88"/>
        <v>158.74460188146315</v>
      </c>
      <c r="H88" s="6">
        <f t="shared" si="89"/>
        <v>42.460803192989005</v>
      </c>
      <c r="I88" s="6">
        <f t="shared" si="90"/>
        <v>2.1103778922956762</v>
      </c>
    </row>
    <row r="89" spans="1:9" ht="15.75" customHeight="1" x14ac:dyDescent="0.25">
      <c r="A89" s="1" t="s">
        <v>82</v>
      </c>
      <c r="B89" s="6">
        <v>38.927715977393021</v>
      </c>
      <c r="C89" s="6">
        <v>1.8362563918543107</v>
      </c>
      <c r="D89" s="6">
        <v>11.251525074010944</v>
      </c>
      <c r="E89" s="6">
        <v>39.296021351036153</v>
      </c>
      <c r="F89" s="7">
        <v>6841.6251441363684</v>
      </c>
      <c r="G89" s="5">
        <f t="shared" si="88"/>
        <v>157.18408540414461</v>
      </c>
      <c r="H89" s="6">
        <f t="shared" si="89"/>
        <v>43.526194948715649</v>
      </c>
      <c r="I89" s="6">
        <f t="shared" si="90"/>
        <v>2.1633297688228454</v>
      </c>
    </row>
    <row r="90" spans="1:9" ht="15.75" customHeight="1" x14ac:dyDescent="0.25">
      <c r="A90" s="1">
        <v>2022</v>
      </c>
      <c r="B90" s="6">
        <f t="shared" ref="B90:I90" si="91">(SUM(B86:B89))/4</f>
        <v>38.772524128641493</v>
      </c>
      <c r="C90" s="6">
        <f t="shared" si="91"/>
        <v>1.842860651888258</v>
      </c>
      <c r="D90" s="6">
        <f t="shared" si="91"/>
        <v>11.215589379999814</v>
      </c>
      <c r="E90" s="6">
        <f t="shared" si="91"/>
        <v>39.41546256873859</v>
      </c>
      <c r="F90" s="7">
        <f t="shared" si="91"/>
        <v>6697.1443564122001</v>
      </c>
      <c r="G90" s="5">
        <f t="shared" si="91"/>
        <v>157.66185027495436</v>
      </c>
      <c r="H90" s="6">
        <f t="shared" si="91"/>
        <v>42.47926034996906</v>
      </c>
      <c r="I90" s="6">
        <f t="shared" si="91"/>
        <v>2.1112952460223191</v>
      </c>
    </row>
    <row r="91" spans="1:9" ht="15.75" customHeight="1" x14ac:dyDescent="0.25">
      <c r="A91" s="1" t="s">
        <v>83</v>
      </c>
      <c r="B91" s="6">
        <v>38.913654418075488</v>
      </c>
      <c r="C91" s="6">
        <v>1.8451527913614498</v>
      </c>
      <c r="D91" s="6">
        <v>11.198159717370912</v>
      </c>
      <c r="E91" s="6">
        <v>39.349993014111497</v>
      </c>
      <c r="F91" s="7">
        <v>6818.8332019259997</v>
      </c>
      <c r="G91" s="5">
        <f t="shared" ref="G91:G94" si="92">(E91*4)</f>
        <v>157.39997205644599</v>
      </c>
      <c r="H91" s="6">
        <f t="shared" ref="H91:H94" si="93">(F91/G91)</f>
        <v>43.321692582516242</v>
      </c>
      <c r="I91" s="6">
        <f t="shared" ref="I91:I94" si="94">(H91/$L$20)</f>
        <v>2.443411877186477</v>
      </c>
    </row>
    <row r="92" spans="1:9" ht="15.75" customHeight="1" x14ac:dyDescent="0.25">
      <c r="A92" s="1" t="s">
        <v>84</v>
      </c>
      <c r="B92" s="6">
        <v>38.952366870154833</v>
      </c>
      <c r="C92" s="6">
        <v>1.8464544475190638</v>
      </c>
      <c r="D92" s="6">
        <v>11.17885131281553</v>
      </c>
      <c r="E92" s="6">
        <v>38.754082085296041</v>
      </c>
      <c r="F92" s="7">
        <v>6914.2800036614863</v>
      </c>
      <c r="G92" s="5">
        <f t="shared" si="92"/>
        <v>155.01632834118416</v>
      </c>
      <c r="H92" s="6">
        <f t="shared" si="93"/>
        <v>44.603559364684848</v>
      </c>
      <c r="I92" s="6">
        <f t="shared" si="94"/>
        <v>2.5157111880814917</v>
      </c>
    </row>
    <row r="93" spans="1:9" ht="15.75" customHeight="1" x14ac:dyDescent="0.25">
      <c r="A93" s="1" t="s">
        <v>85</v>
      </c>
      <c r="B93" s="6">
        <v>39.084006878761819</v>
      </c>
      <c r="C93" s="6">
        <v>1.8379191745485812</v>
      </c>
      <c r="D93" s="6">
        <v>11.206104901117799</v>
      </c>
      <c r="E93" s="6">
        <v>39.31913155631986</v>
      </c>
      <c r="F93" s="7">
        <v>7119.0806949656462</v>
      </c>
      <c r="G93" s="5">
        <f t="shared" si="92"/>
        <v>157.27652622527944</v>
      </c>
      <c r="H93" s="6">
        <f t="shared" si="93"/>
        <v>45.26473763013071</v>
      </c>
      <c r="I93" s="6">
        <f t="shared" si="94"/>
        <v>2.5530026864145916</v>
      </c>
    </row>
    <row r="94" spans="1:9" ht="15.75" customHeight="1" x14ac:dyDescent="0.25">
      <c r="A94" s="1" t="s">
        <v>86</v>
      </c>
      <c r="B94" s="6">
        <v>39.052177616867212</v>
      </c>
      <c r="C94" s="6">
        <v>1.815802363965499</v>
      </c>
      <c r="D94" s="6">
        <v>11.287125971675009</v>
      </c>
      <c r="E94" s="6">
        <v>38.877244169949954</v>
      </c>
      <c r="F94" s="7">
        <v>7293.4802655622225</v>
      </c>
      <c r="G94" s="5">
        <f t="shared" si="92"/>
        <v>155.50897667979982</v>
      </c>
      <c r="H94" s="6">
        <f t="shared" si="93"/>
        <v>46.900702591464132</v>
      </c>
      <c r="I94" s="6">
        <f t="shared" si="94"/>
        <v>2.6452736938220038</v>
      </c>
    </row>
    <row r="95" spans="1:9" ht="15.75" customHeight="1" x14ac:dyDescent="0.25">
      <c r="A95" s="1">
        <v>2023</v>
      </c>
      <c r="B95" s="6">
        <f t="shared" ref="B95:I95" si="95">(SUM(B91:B94))/4</f>
        <v>39.000551445964831</v>
      </c>
      <c r="C95" s="6">
        <f t="shared" si="95"/>
        <v>1.8363321943486486</v>
      </c>
      <c r="D95" s="6">
        <f t="shared" si="95"/>
        <v>11.217560475744813</v>
      </c>
      <c r="E95" s="6">
        <f t="shared" si="95"/>
        <v>39.07511270641934</v>
      </c>
      <c r="F95" s="7">
        <f t="shared" si="95"/>
        <v>7036.4185415288384</v>
      </c>
      <c r="G95" s="5">
        <f t="shared" si="95"/>
        <v>156.30045082567736</v>
      </c>
      <c r="H95" s="6">
        <f t="shared" si="95"/>
        <v>45.022673042198981</v>
      </c>
      <c r="I95" s="6">
        <f t="shared" si="95"/>
        <v>2.5393498613761412</v>
      </c>
    </row>
    <row r="96" spans="1:9" ht="15.75" customHeight="1" x14ac:dyDescent="0.25">
      <c r="A96" s="1" t="s">
        <v>87</v>
      </c>
      <c r="B96" s="6">
        <v>39.017956238263032</v>
      </c>
      <c r="C96" s="6">
        <v>1.7901377840609374</v>
      </c>
      <c r="D96" s="6">
        <v>11.399637077205494</v>
      </c>
      <c r="E96" s="6">
        <v>39.029118224210329</v>
      </c>
      <c r="F96" s="7">
        <v>7273.8556326490543</v>
      </c>
      <c r="G96" s="5">
        <f t="shared" ref="G96:G98" si="96">(E96*4)</f>
        <v>156.11647289684132</v>
      </c>
      <c r="H96" s="6">
        <f t="shared" ref="H96:H98" si="97">(F96/G96)</f>
        <v>46.59249275670912</v>
      </c>
      <c r="I96" s="6">
        <f t="shared" ref="I96:I98" si="98">(H96/$L$21)</f>
        <v>2.5670794907277754</v>
      </c>
    </row>
    <row r="97" spans="1:9" ht="15.75" customHeight="1" x14ac:dyDescent="0.25">
      <c r="A97" s="1" t="s">
        <v>88</v>
      </c>
      <c r="B97" s="6">
        <v>38.997926277032462</v>
      </c>
      <c r="C97" s="6">
        <v>1.7994836853019593</v>
      </c>
      <c r="D97" s="6">
        <v>11.392314528757035</v>
      </c>
      <c r="E97" s="6">
        <v>38.811037284692539</v>
      </c>
      <c r="F97" s="7">
        <v>7388.3850915477315</v>
      </c>
      <c r="G97" s="5">
        <f t="shared" si="96"/>
        <v>155.24414913877015</v>
      </c>
      <c r="H97" s="6">
        <f t="shared" si="97"/>
        <v>47.592035722669181</v>
      </c>
      <c r="I97" s="6">
        <f t="shared" si="98"/>
        <v>2.622150728521718</v>
      </c>
    </row>
    <row r="98" spans="1:9" ht="15.75" customHeight="1" x14ac:dyDescent="0.25">
      <c r="A98" s="1" t="s">
        <v>89</v>
      </c>
      <c r="B98" s="6">
        <v>39.018769210646788</v>
      </c>
      <c r="C98" s="6">
        <v>1.7975715562531336</v>
      </c>
      <c r="D98" s="6">
        <v>11.332940945654306</v>
      </c>
      <c r="E98" s="6">
        <v>39.114315610489832</v>
      </c>
      <c r="F98" s="7">
        <v>7533.7857368342284</v>
      </c>
      <c r="G98" s="5">
        <f t="shared" si="96"/>
        <v>156.45726244195933</v>
      </c>
      <c r="H98" s="6">
        <f t="shared" si="97"/>
        <v>48.152355596973479</v>
      </c>
      <c r="I98" s="6">
        <f t="shared" si="98"/>
        <v>2.6530223469406877</v>
      </c>
    </row>
    <row r="99" spans="1:9" ht="15.75" customHeight="1" x14ac:dyDescent="0.25">
      <c r="A99" s="1">
        <v>2024</v>
      </c>
      <c r="B99" s="6">
        <f t="shared" ref="B99:I99" si="99">(SUM(B96:B98))/3</f>
        <v>39.011550575314089</v>
      </c>
      <c r="C99" s="6">
        <f t="shared" si="99"/>
        <v>1.7957310085386766</v>
      </c>
      <c r="D99" s="6">
        <f t="shared" si="99"/>
        <v>11.374964183872279</v>
      </c>
      <c r="E99" s="6">
        <f t="shared" si="99"/>
        <v>38.984823706464233</v>
      </c>
      <c r="F99" s="7">
        <f t="shared" si="99"/>
        <v>7398.6754870103368</v>
      </c>
      <c r="G99" s="6">
        <f t="shared" si="99"/>
        <v>155.93929482585693</v>
      </c>
      <c r="H99" s="6">
        <f t="shared" si="99"/>
        <v>47.445628025450596</v>
      </c>
      <c r="I99" s="6">
        <f t="shared" si="99"/>
        <v>2.6140841887300605</v>
      </c>
    </row>
    <row r="100" spans="1:9" ht="15.75" customHeight="1" x14ac:dyDescent="0.25">
      <c r="A100" s="1"/>
      <c r="B100" s="1"/>
      <c r="C100" s="1"/>
      <c r="D100" s="1"/>
      <c r="E100" s="1"/>
      <c r="F100" s="1"/>
      <c r="G100" s="8"/>
    </row>
    <row r="101" spans="1:9" ht="15.75" customHeight="1" x14ac:dyDescent="0.25">
      <c r="B101" s="1"/>
      <c r="C101" s="1"/>
      <c r="D101" s="1"/>
      <c r="E101" s="1"/>
      <c r="F101" s="1"/>
      <c r="G101" s="8"/>
    </row>
    <row r="102" spans="1:9" ht="15.75" customHeight="1" x14ac:dyDescent="0.25">
      <c r="B102" s="1"/>
      <c r="C102" s="1"/>
      <c r="D102" s="1"/>
      <c r="E102" s="1"/>
      <c r="F102" s="1"/>
      <c r="G102" s="8"/>
    </row>
    <row r="103" spans="1:9" ht="15.75" customHeight="1" x14ac:dyDescent="0.25">
      <c r="B103" s="1"/>
      <c r="C103" s="1"/>
      <c r="D103" s="1"/>
      <c r="E103" s="1"/>
      <c r="F103" s="1"/>
      <c r="G103" s="8"/>
    </row>
    <row r="104" spans="1:9" ht="15.75" customHeight="1" x14ac:dyDescent="0.25">
      <c r="B104" s="1"/>
      <c r="C104" s="1"/>
      <c r="D104" s="1"/>
      <c r="E104" s="1"/>
      <c r="F104" s="1"/>
      <c r="G104" s="8"/>
    </row>
    <row r="105" spans="1:9" ht="15.75" customHeight="1" x14ac:dyDescent="0.25">
      <c r="B105" s="1"/>
      <c r="C105" s="1"/>
      <c r="D105" s="1"/>
      <c r="E105" s="1"/>
      <c r="F105" s="1"/>
      <c r="G105" s="8"/>
    </row>
    <row r="106" spans="1:9" ht="15.75" customHeight="1" x14ac:dyDescent="0.25">
      <c r="B106" s="1"/>
      <c r="C106" s="1"/>
      <c r="D106" s="1"/>
      <c r="E106" s="1"/>
      <c r="F106" s="1"/>
      <c r="G106" s="8"/>
    </row>
    <row r="107" spans="1:9" ht="15.75" customHeight="1" x14ac:dyDescent="0.25">
      <c r="B107" s="1"/>
      <c r="C107" s="1"/>
      <c r="D107" s="1"/>
      <c r="E107" s="1"/>
      <c r="F107" s="1"/>
      <c r="G107" s="8"/>
    </row>
    <row r="108" spans="1:9" ht="15.75" customHeight="1" x14ac:dyDescent="0.25">
      <c r="B108" s="1"/>
      <c r="C108" s="1"/>
      <c r="D108" s="1"/>
      <c r="E108" s="1"/>
      <c r="F108" s="1"/>
      <c r="G108" s="8"/>
    </row>
    <row r="109" spans="1:9" ht="15.75" customHeight="1" x14ac:dyDescent="0.25">
      <c r="B109" s="1"/>
      <c r="C109" s="1"/>
      <c r="D109" s="1"/>
      <c r="E109" s="1"/>
      <c r="F109" s="1"/>
      <c r="G109" s="8"/>
    </row>
    <row r="110" spans="1:9" ht="15.75" customHeight="1" x14ac:dyDescent="0.25">
      <c r="B110" s="1"/>
      <c r="C110" s="1"/>
      <c r="D110" s="1"/>
      <c r="E110" s="1"/>
      <c r="F110" s="1"/>
      <c r="G110" s="8"/>
    </row>
    <row r="111" spans="1:9" ht="15.75" customHeight="1" x14ac:dyDescent="0.25">
      <c r="B111" s="1"/>
      <c r="C111" s="1"/>
      <c r="D111" s="1"/>
      <c r="E111" s="1"/>
      <c r="F111" s="1"/>
      <c r="G111" s="8"/>
    </row>
    <row r="112" spans="1:9" ht="15.75" customHeight="1" x14ac:dyDescent="0.25">
      <c r="B112" s="1"/>
      <c r="C112" s="1"/>
      <c r="D112" s="1"/>
      <c r="E112" s="1"/>
      <c r="F112" s="1"/>
      <c r="G112" s="8"/>
    </row>
    <row r="113" spans="1:7" ht="15.75" customHeight="1" x14ac:dyDescent="0.25">
      <c r="B113" s="1"/>
      <c r="C113" s="1"/>
      <c r="D113" s="1"/>
      <c r="E113" s="1"/>
      <c r="F113" s="1"/>
      <c r="G113" s="8"/>
    </row>
    <row r="114" spans="1:7" ht="15.75" customHeight="1" x14ac:dyDescent="0.25">
      <c r="B114" s="1"/>
      <c r="C114" s="1"/>
      <c r="D114" s="1"/>
      <c r="E114" s="1"/>
      <c r="F114" s="1"/>
      <c r="G114" s="8"/>
    </row>
    <row r="115" spans="1:7" ht="15.75" customHeight="1" x14ac:dyDescent="0.25">
      <c r="B115" s="1"/>
      <c r="C115" s="1"/>
      <c r="D115" s="1"/>
      <c r="E115" s="1"/>
      <c r="F115" s="1"/>
      <c r="G115" s="8"/>
    </row>
    <row r="116" spans="1:7" ht="15.75" customHeight="1" x14ac:dyDescent="0.25">
      <c r="B116" s="1"/>
      <c r="C116" s="1"/>
      <c r="D116" s="1"/>
      <c r="E116" s="1"/>
      <c r="F116" s="1"/>
      <c r="G116" s="8"/>
    </row>
    <row r="117" spans="1:7" ht="15.75" customHeight="1" x14ac:dyDescent="0.25">
      <c r="B117" s="1"/>
      <c r="C117" s="1"/>
      <c r="D117" s="1"/>
      <c r="E117" s="1"/>
      <c r="F117" s="1"/>
      <c r="G117" s="8"/>
    </row>
    <row r="118" spans="1:7" ht="15.75" customHeight="1" x14ac:dyDescent="0.25">
      <c r="B118" s="1"/>
      <c r="C118" s="1"/>
      <c r="D118" s="1"/>
      <c r="E118" s="1"/>
      <c r="F118" s="1"/>
      <c r="G118" s="8"/>
    </row>
    <row r="119" spans="1:7" ht="15.75" customHeight="1" x14ac:dyDescent="0.25">
      <c r="B119" s="1"/>
      <c r="C119" s="1"/>
      <c r="D119" s="1"/>
      <c r="E119" s="1"/>
      <c r="F119" s="1"/>
      <c r="G119" s="8"/>
    </row>
    <row r="120" spans="1:7" ht="15.75" customHeight="1" x14ac:dyDescent="0.25">
      <c r="A120" s="1"/>
      <c r="B120" s="1"/>
      <c r="C120" s="1"/>
      <c r="D120" s="1"/>
      <c r="E120" s="1"/>
      <c r="F120" s="1"/>
      <c r="G120" s="8"/>
    </row>
    <row r="121" spans="1:7" ht="15.75" customHeight="1" x14ac:dyDescent="0.25">
      <c r="A121" s="1"/>
      <c r="B121" s="1"/>
      <c r="C121" s="1"/>
      <c r="D121" s="1"/>
      <c r="E121" s="1"/>
      <c r="F121" s="1"/>
      <c r="G121" s="8"/>
    </row>
    <row r="122" spans="1:7" ht="15.75" customHeight="1" x14ac:dyDescent="0.25">
      <c r="A122" s="1"/>
      <c r="B122" s="1"/>
      <c r="C122" s="1"/>
      <c r="D122" s="1"/>
      <c r="E122" s="1"/>
      <c r="F122" s="1"/>
      <c r="G122" s="8"/>
    </row>
    <row r="123" spans="1:7" ht="15.75" customHeight="1" x14ac:dyDescent="0.25">
      <c r="A123" s="1"/>
      <c r="B123" s="1"/>
      <c r="C123" s="1"/>
      <c r="D123" s="1"/>
      <c r="E123" s="1"/>
      <c r="F123" s="1"/>
      <c r="G123" s="8"/>
    </row>
    <row r="124" spans="1:7" ht="15.75" customHeight="1" x14ac:dyDescent="0.25">
      <c r="A124" s="1"/>
      <c r="B124" s="1"/>
      <c r="C124" s="1"/>
      <c r="D124" s="1"/>
      <c r="E124" s="1"/>
      <c r="F124" s="1"/>
      <c r="G124" s="8"/>
    </row>
    <row r="125" spans="1:7" ht="15.75" customHeight="1" x14ac:dyDescent="0.25">
      <c r="A125" s="1"/>
      <c r="B125" s="1"/>
      <c r="C125" s="1"/>
      <c r="D125" s="1"/>
      <c r="E125" s="1"/>
      <c r="F125" s="1"/>
      <c r="G125" s="8"/>
    </row>
    <row r="126" spans="1:7" ht="15.75" customHeight="1" x14ac:dyDescent="0.25">
      <c r="A126" s="1"/>
      <c r="B126" s="1"/>
      <c r="C126" s="1"/>
      <c r="D126" s="1"/>
      <c r="E126" s="1"/>
      <c r="F126" s="1"/>
      <c r="G126" s="8"/>
    </row>
    <row r="127" spans="1:7" ht="15.75" customHeight="1" x14ac:dyDescent="0.25">
      <c r="A127" s="1"/>
      <c r="B127" s="1"/>
      <c r="C127" s="1"/>
      <c r="D127" s="1"/>
      <c r="E127" s="1"/>
      <c r="F127" s="1"/>
      <c r="G127" s="8"/>
    </row>
    <row r="128" spans="1:7" ht="15.75" customHeight="1" x14ac:dyDescent="0.25">
      <c r="A128" s="1"/>
      <c r="B128" s="1"/>
      <c r="C128" s="1"/>
      <c r="D128" s="1"/>
      <c r="E128" s="1"/>
      <c r="F128" s="1"/>
      <c r="G128" s="8"/>
    </row>
    <row r="129" spans="1:7" ht="15.75" customHeight="1" x14ac:dyDescent="0.25">
      <c r="A129" s="1"/>
      <c r="B129" s="1"/>
      <c r="C129" s="1"/>
      <c r="D129" s="1"/>
      <c r="E129" s="1"/>
      <c r="F129" s="1"/>
      <c r="G129" s="8"/>
    </row>
    <row r="130" spans="1:7" ht="15.75" customHeight="1" x14ac:dyDescent="0.25">
      <c r="A130" s="1"/>
      <c r="B130" s="1"/>
      <c r="C130" s="1"/>
      <c r="D130" s="1"/>
      <c r="E130" s="1"/>
      <c r="F130" s="1"/>
      <c r="G130" s="8"/>
    </row>
    <row r="131" spans="1:7" ht="15.75" customHeight="1" x14ac:dyDescent="0.25">
      <c r="A131" s="1"/>
      <c r="B131" s="1"/>
      <c r="C131" s="1"/>
      <c r="D131" s="1"/>
      <c r="E131" s="1"/>
      <c r="F131" s="1"/>
      <c r="G131" s="8"/>
    </row>
    <row r="132" spans="1:7" ht="15.75" customHeight="1" x14ac:dyDescent="0.25">
      <c r="A132" s="1"/>
      <c r="B132" s="1"/>
      <c r="C132" s="1"/>
      <c r="D132" s="1"/>
      <c r="E132" s="1"/>
      <c r="F132" s="1"/>
      <c r="G132" s="8"/>
    </row>
    <row r="133" spans="1:7" ht="15.75" customHeight="1" x14ac:dyDescent="0.25">
      <c r="A133" s="1"/>
      <c r="B133" s="1"/>
      <c r="C133" s="1"/>
      <c r="D133" s="1"/>
      <c r="E133" s="1"/>
      <c r="F133" s="1"/>
      <c r="G133" s="8"/>
    </row>
    <row r="134" spans="1:7" ht="15.75" customHeight="1" x14ac:dyDescent="0.25">
      <c r="A134" s="1"/>
      <c r="B134" s="1"/>
      <c r="C134" s="1"/>
      <c r="D134" s="1"/>
      <c r="E134" s="1"/>
      <c r="F134" s="1"/>
      <c r="G134" s="8"/>
    </row>
    <row r="135" spans="1:7" ht="15.75" customHeight="1" x14ac:dyDescent="0.25">
      <c r="A135" s="1"/>
      <c r="B135" s="1"/>
      <c r="C135" s="1"/>
      <c r="D135" s="1"/>
      <c r="E135" s="1"/>
      <c r="F135" s="1"/>
      <c r="G135" s="8"/>
    </row>
    <row r="136" spans="1:7" ht="15.75" customHeight="1" x14ac:dyDescent="0.25">
      <c r="A136" s="1"/>
      <c r="B136" s="1"/>
      <c r="C136" s="1"/>
      <c r="D136" s="1"/>
      <c r="E136" s="1"/>
      <c r="F136" s="1"/>
      <c r="G136" s="8"/>
    </row>
    <row r="137" spans="1:7" ht="15.75" customHeight="1" x14ac:dyDescent="0.25">
      <c r="A137" s="1"/>
      <c r="B137" s="1"/>
      <c r="C137" s="1"/>
      <c r="D137" s="1"/>
      <c r="E137" s="1"/>
      <c r="F137" s="1"/>
      <c r="G137" s="8"/>
    </row>
    <row r="138" spans="1:7" ht="15.75" customHeight="1" x14ac:dyDescent="0.25">
      <c r="A138" s="1"/>
      <c r="B138" s="1"/>
      <c r="C138" s="1"/>
      <c r="D138" s="1"/>
      <c r="E138" s="1"/>
      <c r="F138" s="1"/>
      <c r="G138" s="8"/>
    </row>
    <row r="139" spans="1:7" ht="15.75" customHeight="1" x14ac:dyDescent="0.25">
      <c r="A139" s="1"/>
      <c r="B139" s="1"/>
      <c r="C139" s="1"/>
      <c r="D139" s="1"/>
      <c r="E139" s="1"/>
      <c r="F139" s="1"/>
      <c r="G139" s="8"/>
    </row>
    <row r="140" spans="1:7" ht="15.75" customHeight="1" x14ac:dyDescent="0.25">
      <c r="A140" s="1"/>
      <c r="B140" s="1"/>
      <c r="C140" s="1"/>
      <c r="D140" s="1"/>
      <c r="E140" s="1"/>
      <c r="F140" s="1"/>
      <c r="G140" s="8"/>
    </row>
    <row r="141" spans="1:7" ht="15.75" customHeight="1" x14ac:dyDescent="0.25">
      <c r="A141" s="1"/>
      <c r="B141" s="1"/>
      <c r="C141" s="1"/>
      <c r="D141" s="1"/>
      <c r="E141" s="1"/>
      <c r="F141" s="1"/>
      <c r="G141" s="8"/>
    </row>
    <row r="142" spans="1:7" ht="15.75" customHeight="1" x14ac:dyDescent="0.25">
      <c r="A142" s="1"/>
      <c r="B142" s="1"/>
      <c r="C142" s="1"/>
      <c r="D142" s="1"/>
      <c r="E142" s="1"/>
      <c r="F142" s="1"/>
      <c r="G142" s="8"/>
    </row>
    <row r="143" spans="1:7" ht="15.75" customHeight="1" x14ac:dyDescent="0.25">
      <c r="A143" s="1"/>
      <c r="B143" s="1"/>
      <c r="C143" s="1"/>
      <c r="D143" s="1"/>
      <c r="E143" s="1"/>
      <c r="F143" s="1"/>
      <c r="G143" s="8"/>
    </row>
    <row r="144" spans="1:7" ht="15.75" customHeight="1" x14ac:dyDescent="0.25">
      <c r="A144" s="1"/>
      <c r="B144" s="1"/>
      <c r="C144" s="1"/>
      <c r="D144" s="1"/>
      <c r="E144" s="1"/>
      <c r="F144" s="1"/>
      <c r="G144" s="8"/>
    </row>
    <row r="145" spans="1:7" ht="15.75" customHeight="1" x14ac:dyDescent="0.25">
      <c r="A145" s="1"/>
      <c r="B145" s="1"/>
      <c r="C145" s="1"/>
      <c r="D145" s="1"/>
      <c r="E145" s="1"/>
      <c r="F145" s="1"/>
      <c r="G145" s="8"/>
    </row>
    <row r="146" spans="1:7" ht="15.75" customHeight="1" x14ac:dyDescent="0.25">
      <c r="A146" s="1"/>
      <c r="B146" s="1"/>
      <c r="C146" s="1"/>
      <c r="D146" s="1"/>
      <c r="E146" s="1"/>
      <c r="F146" s="1"/>
      <c r="G146" s="8"/>
    </row>
    <row r="147" spans="1:7" ht="15.75" customHeight="1" x14ac:dyDescent="0.25">
      <c r="A147" s="1"/>
      <c r="B147" s="1"/>
      <c r="C147" s="1"/>
      <c r="D147" s="1"/>
      <c r="E147" s="1"/>
      <c r="F147" s="1"/>
      <c r="G147" s="8"/>
    </row>
    <row r="148" spans="1:7" ht="15.75" customHeight="1" x14ac:dyDescent="0.25">
      <c r="A148" s="1"/>
      <c r="B148" s="1"/>
      <c r="C148" s="1"/>
      <c r="D148" s="1"/>
      <c r="E148" s="1"/>
      <c r="F148" s="1"/>
      <c r="G148" s="8"/>
    </row>
    <row r="149" spans="1:7" ht="15.75" customHeight="1" x14ac:dyDescent="0.25">
      <c r="A149" s="1"/>
      <c r="B149" s="1"/>
      <c r="C149" s="1"/>
      <c r="D149" s="1"/>
      <c r="E149" s="1"/>
      <c r="F149" s="1"/>
      <c r="G149" s="8"/>
    </row>
    <row r="150" spans="1:7" ht="15.75" customHeight="1" x14ac:dyDescent="0.25">
      <c r="A150" s="1"/>
      <c r="B150" s="1"/>
      <c r="C150" s="1"/>
      <c r="D150" s="1"/>
      <c r="E150" s="1"/>
      <c r="F150" s="1"/>
      <c r="G150" s="8"/>
    </row>
    <row r="151" spans="1:7" ht="15.75" customHeight="1" x14ac:dyDescent="0.25">
      <c r="A151" s="1"/>
      <c r="B151" s="1"/>
      <c r="C151" s="1"/>
      <c r="D151" s="1"/>
      <c r="E151" s="1"/>
      <c r="F151" s="1"/>
      <c r="G151" s="8"/>
    </row>
    <row r="152" spans="1:7" ht="15.75" customHeight="1" x14ac:dyDescent="0.25">
      <c r="A152" s="1"/>
      <c r="B152" s="1"/>
      <c r="C152" s="1"/>
      <c r="D152" s="1"/>
      <c r="E152" s="1"/>
      <c r="F152" s="1"/>
      <c r="G152" s="8"/>
    </row>
    <row r="153" spans="1:7" ht="15.75" customHeight="1" x14ac:dyDescent="0.25">
      <c r="A153" s="1"/>
      <c r="B153" s="1"/>
      <c r="C153" s="1"/>
      <c r="D153" s="1"/>
      <c r="E153" s="1"/>
      <c r="F153" s="1"/>
      <c r="G153" s="8"/>
    </row>
    <row r="154" spans="1:7" ht="15.75" customHeight="1" x14ac:dyDescent="0.25">
      <c r="A154" s="1"/>
      <c r="B154" s="1"/>
      <c r="C154" s="1"/>
      <c r="D154" s="1"/>
      <c r="E154" s="1"/>
      <c r="F154" s="1"/>
      <c r="G154" s="8"/>
    </row>
    <row r="155" spans="1:7" ht="15.75" customHeight="1" x14ac:dyDescent="0.25">
      <c r="A155" s="1"/>
      <c r="B155" s="1"/>
      <c r="C155" s="1"/>
      <c r="D155" s="1"/>
      <c r="E155" s="1"/>
      <c r="F155" s="1"/>
      <c r="G155" s="8"/>
    </row>
    <row r="156" spans="1:7" ht="15.75" customHeight="1" x14ac:dyDescent="0.25">
      <c r="A156" s="1"/>
      <c r="B156" s="1"/>
      <c r="C156" s="1"/>
      <c r="D156" s="1"/>
      <c r="E156" s="1"/>
      <c r="F156" s="1"/>
      <c r="G156" s="8"/>
    </row>
    <row r="157" spans="1:7" ht="15.75" customHeight="1" x14ac:dyDescent="0.25">
      <c r="A157" s="1"/>
      <c r="B157" s="1"/>
      <c r="C157" s="1"/>
      <c r="D157" s="1"/>
      <c r="E157" s="1"/>
      <c r="F157" s="1"/>
      <c r="G157" s="8"/>
    </row>
    <row r="158" spans="1:7" ht="15.75" customHeight="1" x14ac:dyDescent="0.25">
      <c r="A158" s="1"/>
      <c r="B158" s="1"/>
      <c r="C158" s="1"/>
      <c r="D158" s="1"/>
      <c r="E158" s="1"/>
      <c r="F158" s="1"/>
      <c r="G158" s="8"/>
    </row>
    <row r="159" spans="1:7" ht="15.75" customHeight="1" x14ac:dyDescent="0.25">
      <c r="A159" s="1"/>
      <c r="B159" s="1"/>
      <c r="C159" s="1"/>
      <c r="D159" s="1"/>
      <c r="E159" s="1"/>
      <c r="F159" s="1"/>
      <c r="G159" s="8"/>
    </row>
    <row r="160" spans="1:7" ht="15.75" customHeight="1" x14ac:dyDescent="0.25">
      <c r="A160" s="1"/>
      <c r="B160" s="1"/>
      <c r="C160" s="1"/>
      <c r="D160" s="1"/>
      <c r="E160" s="1"/>
      <c r="F160" s="1"/>
      <c r="G160" s="8"/>
    </row>
    <row r="161" spans="1:7" ht="15.75" customHeight="1" x14ac:dyDescent="0.25">
      <c r="A161" s="1"/>
      <c r="B161" s="1"/>
      <c r="C161" s="1"/>
      <c r="D161" s="1"/>
      <c r="E161" s="1"/>
      <c r="F161" s="1"/>
      <c r="G161" s="8"/>
    </row>
    <row r="162" spans="1:7" ht="15.75" customHeight="1" x14ac:dyDescent="0.25">
      <c r="A162" s="1"/>
      <c r="B162" s="1"/>
      <c r="C162" s="1"/>
      <c r="D162" s="1"/>
      <c r="E162" s="1"/>
      <c r="F162" s="1"/>
      <c r="G162" s="8"/>
    </row>
    <row r="163" spans="1:7" ht="15.75" customHeight="1" x14ac:dyDescent="0.25">
      <c r="A163" s="1"/>
      <c r="B163" s="1"/>
      <c r="C163" s="1"/>
      <c r="D163" s="1"/>
      <c r="E163" s="1"/>
      <c r="F163" s="1"/>
      <c r="G163" s="8"/>
    </row>
    <row r="164" spans="1:7" ht="15.75" customHeight="1" x14ac:dyDescent="0.25">
      <c r="A164" s="1"/>
      <c r="B164" s="1"/>
      <c r="C164" s="1"/>
      <c r="D164" s="1"/>
      <c r="E164" s="1"/>
      <c r="F164" s="1"/>
      <c r="G164" s="8"/>
    </row>
    <row r="165" spans="1:7" ht="15.75" customHeight="1" x14ac:dyDescent="0.25">
      <c r="A165" s="1"/>
      <c r="B165" s="1"/>
      <c r="C165" s="1"/>
      <c r="D165" s="1"/>
      <c r="E165" s="1"/>
      <c r="F165" s="1"/>
      <c r="G165" s="8"/>
    </row>
    <row r="166" spans="1:7" ht="15.75" customHeight="1" x14ac:dyDescent="0.25">
      <c r="A166" s="1"/>
      <c r="B166" s="1"/>
      <c r="C166" s="1"/>
      <c r="D166" s="1"/>
      <c r="E166" s="1"/>
      <c r="F166" s="1"/>
      <c r="G166" s="8"/>
    </row>
    <row r="167" spans="1:7" ht="15.75" customHeight="1" x14ac:dyDescent="0.25">
      <c r="A167" s="1"/>
      <c r="B167" s="1"/>
      <c r="C167" s="1"/>
      <c r="D167" s="1"/>
      <c r="E167" s="1"/>
      <c r="F167" s="1"/>
      <c r="G167" s="8"/>
    </row>
    <row r="168" spans="1:7" ht="15.75" customHeight="1" x14ac:dyDescent="0.25">
      <c r="A168" s="1"/>
      <c r="B168" s="1"/>
      <c r="C168" s="1"/>
      <c r="D168" s="1"/>
      <c r="E168" s="1"/>
      <c r="F168" s="1"/>
      <c r="G168" s="8"/>
    </row>
    <row r="169" spans="1:7" ht="15.75" customHeight="1" x14ac:dyDescent="0.25">
      <c r="A169" s="1"/>
      <c r="B169" s="1"/>
      <c r="C169" s="1"/>
      <c r="D169" s="1"/>
      <c r="E169" s="1"/>
      <c r="F169" s="1"/>
      <c r="G169" s="8"/>
    </row>
    <row r="170" spans="1:7" ht="15.75" customHeight="1" x14ac:dyDescent="0.25">
      <c r="A170" s="1"/>
      <c r="B170" s="1"/>
      <c r="C170" s="1"/>
      <c r="D170" s="1"/>
      <c r="E170" s="1"/>
      <c r="F170" s="1"/>
      <c r="G170" s="8"/>
    </row>
    <row r="171" spans="1:7" ht="15.75" customHeight="1" x14ac:dyDescent="0.25">
      <c r="A171" s="1"/>
      <c r="B171" s="1"/>
      <c r="C171" s="1"/>
      <c r="D171" s="1"/>
      <c r="E171" s="1"/>
      <c r="F171" s="1"/>
      <c r="G171" s="8"/>
    </row>
    <row r="172" spans="1:7" ht="15.75" customHeight="1" x14ac:dyDescent="0.25">
      <c r="A172" s="1"/>
      <c r="B172" s="1"/>
      <c r="C172" s="1"/>
      <c r="D172" s="1"/>
      <c r="E172" s="1"/>
      <c r="F172" s="1"/>
      <c r="G172" s="8"/>
    </row>
    <row r="173" spans="1:7" ht="15.75" customHeight="1" x14ac:dyDescent="0.25">
      <c r="A173" s="1"/>
      <c r="B173" s="1"/>
      <c r="C173" s="1"/>
      <c r="D173" s="1"/>
      <c r="E173" s="1"/>
      <c r="F173" s="1"/>
      <c r="G173" s="8"/>
    </row>
    <row r="174" spans="1:7" ht="15.75" customHeight="1" x14ac:dyDescent="0.25">
      <c r="A174" s="1"/>
      <c r="B174" s="1"/>
      <c r="C174" s="1"/>
      <c r="D174" s="1"/>
      <c r="E174" s="1"/>
      <c r="F174" s="1"/>
      <c r="G174" s="8"/>
    </row>
    <row r="175" spans="1:7" ht="15.75" customHeight="1" x14ac:dyDescent="0.25">
      <c r="A175" s="1"/>
      <c r="B175" s="1"/>
      <c r="C175" s="1"/>
      <c r="D175" s="1"/>
      <c r="E175" s="1"/>
      <c r="F175" s="1"/>
      <c r="G175" s="8"/>
    </row>
    <row r="176" spans="1:7" ht="15.75" customHeight="1" x14ac:dyDescent="0.25">
      <c r="A176" s="1"/>
      <c r="B176" s="1"/>
      <c r="C176" s="1"/>
      <c r="D176" s="1"/>
      <c r="E176" s="1"/>
      <c r="F176" s="1"/>
      <c r="G176" s="8"/>
    </row>
    <row r="177" spans="1:7" ht="15.75" customHeight="1" x14ac:dyDescent="0.25">
      <c r="A177" s="1"/>
      <c r="B177" s="1"/>
      <c r="C177" s="1"/>
      <c r="D177" s="1"/>
      <c r="E177" s="1"/>
      <c r="F177" s="1"/>
      <c r="G177" s="8"/>
    </row>
    <row r="178" spans="1:7" ht="15.75" customHeight="1" x14ac:dyDescent="0.25">
      <c r="A178" s="1"/>
      <c r="B178" s="1"/>
      <c r="C178" s="1"/>
      <c r="D178" s="1"/>
      <c r="E178" s="1"/>
      <c r="F178" s="1"/>
      <c r="G178" s="8"/>
    </row>
    <row r="179" spans="1:7" ht="15.75" customHeight="1" x14ac:dyDescent="0.25">
      <c r="A179" s="1"/>
      <c r="B179" s="1"/>
      <c r="C179" s="1"/>
      <c r="D179" s="1"/>
      <c r="E179" s="1"/>
      <c r="F179" s="1"/>
      <c r="G179" s="8"/>
    </row>
    <row r="180" spans="1:7" ht="15.75" customHeight="1" x14ac:dyDescent="0.25">
      <c r="A180" s="1"/>
      <c r="B180" s="1"/>
      <c r="C180" s="1"/>
      <c r="D180" s="1"/>
      <c r="E180" s="1"/>
      <c r="F180" s="1"/>
      <c r="G180" s="8"/>
    </row>
    <row r="181" spans="1:7" ht="15.75" customHeight="1" x14ac:dyDescent="0.25">
      <c r="A181" s="1"/>
      <c r="B181" s="1"/>
      <c r="C181" s="1"/>
      <c r="D181" s="1"/>
      <c r="E181" s="1"/>
      <c r="F181" s="1"/>
      <c r="G181" s="8"/>
    </row>
    <row r="182" spans="1:7" ht="15.75" customHeight="1" x14ac:dyDescent="0.25">
      <c r="A182" s="1"/>
      <c r="B182" s="1"/>
      <c r="C182" s="1"/>
      <c r="D182" s="1"/>
      <c r="E182" s="1"/>
      <c r="F182" s="1"/>
      <c r="G182" s="8"/>
    </row>
    <row r="183" spans="1:7" ht="15.75" customHeight="1" x14ac:dyDescent="0.25">
      <c r="A183" s="1"/>
      <c r="B183" s="1"/>
      <c r="C183" s="1"/>
      <c r="D183" s="1"/>
      <c r="E183" s="1"/>
      <c r="F183" s="1"/>
      <c r="G183" s="8"/>
    </row>
    <row r="184" spans="1:7" ht="15.75" customHeight="1" x14ac:dyDescent="0.25">
      <c r="A184" s="1"/>
      <c r="B184" s="1"/>
      <c r="C184" s="1"/>
      <c r="D184" s="1"/>
      <c r="E184" s="1"/>
      <c r="F184" s="1"/>
      <c r="G184" s="8"/>
    </row>
    <row r="185" spans="1:7" ht="15.75" customHeight="1" x14ac:dyDescent="0.25">
      <c r="A185" s="1"/>
      <c r="B185" s="1"/>
      <c r="C185" s="1"/>
      <c r="D185" s="1"/>
      <c r="E185" s="1"/>
      <c r="F185" s="1"/>
      <c r="G185" s="8"/>
    </row>
    <row r="186" spans="1:7" ht="15.75" customHeight="1" x14ac:dyDescent="0.25">
      <c r="A186" s="1"/>
      <c r="B186" s="1"/>
      <c r="C186" s="1"/>
      <c r="D186" s="1"/>
      <c r="E186" s="1"/>
      <c r="F186" s="1"/>
      <c r="G186" s="8"/>
    </row>
    <row r="187" spans="1:7" ht="15.75" customHeight="1" x14ac:dyDescent="0.25">
      <c r="A187" s="1"/>
      <c r="B187" s="1"/>
      <c r="C187" s="1"/>
      <c r="D187" s="1"/>
      <c r="E187" s="1"/>
      <c r="F187" s="1"/>
      <c r="G187" s="8"/>
    </row>
    <row r="188" spans="1:7" ht="15.75" customHeight="1" x14ac:dyDescent="0.25">
      <c r="A188" s="1"/>
      <c r="B188" s="1"/>
      <c r="C188" s="1"/>
      <c r="D188" s="1"/>
      <c r="E188" s="1"/>
      <c r="F188" s="1"/>
      <c r="G188" s="8"/>
    </row>
    <row r="189" spans="1:7" ht="15.75" customHeight="1" x14ac:dyDescent="0.25">
      <c r="A189" s="1"/>
      <c r="B189" s="1"/>
      <c r="C189" s="1"/>
      <c r="D189" s="1"/>
      <c r="E189" s="1"/>
      <c r="F189" s="1"/>
      <c r="G189" s="8"/>
    </row>
    <row r="190" spans="1:7" ht="15.75" customHeight="1" x14ac:dyDescent="0.25">
      <c r="A190" s="1"/>
      <c r="B190" s="1"/>
      <c r="C190" s="1"/>
      <c r="D190" s="1"/>
      <c r="E190" s="1"/>
      <c r="F190" s="1"/>
      <c r="G190" s="8"/>
    </row>
    <row r="191" spans="1:7" ht="15.75" customHeight="1" x14ac:dyDescent="0.25">
      <c r="A191" s="1"/>
      <c r="B191" s="1"/>
      <c r="C191" s="1"/>
      <c r="D191" s="1"/>
      <c r="E191" s="1"/>
      <c r="F191" s="1"/>
      <c r="G191" s="8"/>
    </row>
    <row r="192" spans="1:7" ht="15.75" customHeight="1" x14ac:dyDescent="0.25">
      <c r="A192" s="1"/>
      <c r="B192" s="1"/>
      <c r="C192" s="1"/>
      <c r="D192" s="1"/>
      <c r="E192" s="1"/>
      <c r="F192" s="1"/>
      <c r="G192" s="8"/>
    </row>
    <row r="193" spans="1:7" ht="15.75" customHeight="1" x14ac:dyDescent="0.25">
      <c r="A193" s="1"/>
      <c r="B193" s="1"/>
      <c r="C193" s="1"/>
      <c r="D193" s="1"/>
      <c r="E193" s="1"/>
      <c r="F193" s="1"/>
      <c r="G193" s="8"/>
    </row>
    <row r="194" spans="1:7" ht="15.75" customHeight="1" x14ac:dyDescent="0.25">
      <c r="A194" s="1"/>
      <c r="B194" s="1"/>
      <c r="C194" s="1"/>
      <c r="D194" s="1"/>
      <c r="E194" s="1"/>
      <c r="F194" s="1"/>
      <c r="G194" s="8"/>
    </row>
    <row r="195" spans="1:7" ht="15.75" customHeight="1" x14ac:dyDescent="0.25">
      <c r="A195" s="1"/>
      <c r="B195" s="1"/>
      <c r="C195" s="1"/>
      <c r="D195" s="1"/>
      <c r="E195" s="1"/>
      <c r="F195" s="1"/>
      <c r="G195" s="8"/>
    </row>
    <row r="196" spans="1:7" ht="15.75" customHeight="1" x14ac:dyDescent="0.25">
      <c r="A196" s="1"/>
      <c r="B196" s="1"/>
      <c r="C196" s="1"/>
      <c r="D196" s="1"/>
      <c r="E196" s="1"/>
      <c r="F196" s="1"/>
      <c r="G196" s="8"/>
    </row>
    <row r="197" spans="1:7" ht="15.75" customHeight="1" x14ac:dyDescent="0.25">
      <c r="A197" s="1"/>
      <c r="B197" s="1"/>
      <c r="C197" s="1"/>
      <c r="D197" s="1"/>
      <c r="E197" s="1"/>
      <c r="F197" s="1"/>
      <c r="G197" s="8"/>
    </row>
    <row r="198" spans="1:7" ht="15.75" customHeight="1" x14ac:dyDescent="0.25">
      <c r="A198" s="1"/>
      <c r="B198" s="1"/>
      <c r="C198" s="1"/>
      <c r="D198" s="1"/>
      <c r="E198" s="1"/>
      <c r="F198" s="1"/>
      <c r="G198" s="8"/>
    </row>
    <row r="199" spans="1:7" ht="15.75" customHeight="1" x14ac:dyDescent="0.25">
      <c r="A199" s="1"/>
      <c r="B199" s="1"/>
      <c r="C199" s="1"/>
      <c r="D199" s="1"/>
      <c r="E199" s="1"/>
      <c r="F199" s="1"/>
      <c r="G199" s="8"/>
    </row>
    <row r="200" spans="1:7" ht="15.75" customHeight="1" x14ac:dyDescent="0.25">
      <c r="A200" s="1"/>
      <c r="B200" s="1"/>
      <c r="C200" s="1"/>
      <c r="D200" s="1"/>
      <c r="E200" s="1"/>
      <c r="F200" s="1"/>
      <c r="G200" s="8"/>
    </row>
    <row r="201" spans="1:7" ht="15.75" customHeight="1" x14ac:dyDescent="0.25">
      <c r="A201" s="1"/>
      <c r="B201" s="1"/>
      <c r="C201" s="1"/>
      <c r="D201" s="1"/>
      <c r="E201" s="1"/>
      <c r="F201" s="1"/>
      <c r="G201" s="8"/>
    </row>
    <row r="202" spans="1:7" ht="15.75" customHeight="1" x14ac:dyDescent="0.25">
      <c r="A202" s="1"/>
      <c r="B202" s="1"/>
      <c r="C202" s="1"/>
      <c r="D202" s="1"/>
      <c r="E202" s="1"/>
      <c r="F202" s="1"/>
      <c r="G202" s="8"/>
    </row>
    <row r="203" spans="1:7" ht="15.75" customHeight="1" x14ac:dyDescent="0.25">
      <c r="A203" s="1"/>
      <c r="B203" s="1"/>
      <c r="C203" s="1"/>
      <c r="D203" s="1"/>
      <c r="E203" s="1"/>
      <c r="F203" s="1"/>
      <c r="G203" s="8"/>
    </row>
    <row r="204" spans="1:7" ht="15.75" customHeight="1" x14ac:dyDescent="0.25">
      <c r="A204" s="1"/>
      <c r="B204" s="1"/>
      <c r="C204" s="1"/>
      <c r="D204" s="1"/>
      <c r="E204" s="1"/>
      <c r="F204" s="1"/>
      <c r="G204" s="8"/>
    </row>
    <row r="205" spans="1:7" ht="15.75" customHeight="1" x14ac:dyDescent="0.25">
      <c r="A205" s="1"/>
      <c r="B205" s="1"/>
      <c r="C205" s="1"/>
      <c r="D205" s="1"/>
      <c r="E205" s="1"/>
      <c r="F205" s="1"/>
      <c r="G205" s="8"/>
    </row>
    <row r="206" spans="1:7" ht="15.75" customHeight="1" x14ac:dyDescent="0.25">
      <c r="A206" s="1"/>
      <c r="B206" s="1"/>
      <c r="C206" s="1"/>
      <c r="D206" s="1"/>
      <c r="E206" s="1"/>
      <c r="F206" s="1"/>
      <c r="G206" s="8"/>
    </row>
    <row r="207" spans="1:7" ht="15.75" customHeight="1" x14ac:dyDescent="0.25">
      <c r="A207" s="1"/>
      <c r="B207" s="1"/>
      <c r="C207" s="1"/>
      <c r="D207" s="1"/>
      <c r="E207" s="1"/>
      <c r="F207" s="1"/>
      <c r="G207" s="8"/>
    </row>
    <row r="208" spans="1:7" ht="15.75" customHeight="1" x14ac:dyDescent="0.25">
      <c r="A208" s="1"/>
      <c r="B208" s="1"/>
      <c r="C208" s="1"/>
      <c r="D208" s="1"/>
      <c r="E208" s="1"/>
      <c r="F208" s="1"/>
      <c r="G208" s="8"/>
    </row>
    <row r="209" spans="1:7" ht="15.75" customHeight="1" x14ac:dyDescent="0.25">
      <c r="A209" s="1"/>
      <c r="B209" s="1"/>
      <c r="C209" s="1"/>
      <c r="D209" s="1"/>
      <c r="E209" s="1"/>
      <c r="F209" s="1"/>
      <c r="G209" s="8"/>
    </row>
    <row r="210" spans="1:7" ht="15.75" customHeight="1" x14ac:dyDescent="0.25">
      <c r="A210" s="1"/>
      <c r="B210" s="1"/>
      <c r="C210" s="1"/>
      <c r="D210" s="1"/>
      <c r="E210" s="1"/>
      <c r="F210" s="1"/>
      <c r="G210" s="8"/>
    </row>
    <row r="211" spans="1:7" ht="15.75" customHeight="1" x14ac:dyDescent="0.25">
      <c r="A211" s="1"/>
      <c r="B211" s="1"/>
      <c r="C211" s="1"/>
      <c r="D211" s="1"/>
      <c r="E211" s="1"/>
      <c r="F211" s="1"/>
      <c r="G211" s="8"/>
    </row>
    <row r="212" spans="1:7" ht="15.75" customHeight="1" x14ac:dyDescent="0.25">
      <c r="A212" s="1"/>
      <c r="B212" s="1"/>
      <c r="C212" s="1"/>
      <c r="D212" s="1"/>
      <c r="E212" s="1"/>
      <c r="F212" s="1"/>
      <c r="G212" s="8"/>
    </row>
    <row r="213" spans="1:7" ht="15.75" customHeight="1" x14ac:dyDescent="0.25">
      <c r="A213" s="1"/>
      <c r="B213" s="1"/>
      <c r="C213" s="1"/>
      <c r="D213" s="1"/>
      <c r="E213" s="1"/>
      <c r="F213" s="1"/>
      <c r="G213" s="8"/>
    </row>
    <row r="214" spans="1:7" ht="15.75" customHeight="1" x14ac:dyDescent="0.25">
      <c r="A214" s="1"/>
      <c r="B214" s="1"/>
      <c r="C214" s="1"/>
      <c r="D214" s="1"/>
      <c r="E214" s="1"/>
      <c r="F214" s="1"/>
      <c r="G214" s="8"/>
    </row>
    <row r="215" spans="1:7" ht="15.75" customHeight="1" x14ac:dyDescent="0.25">
      <c r="A215" s="1"/>
      <c r="B215" s="1"/>
      <c r="C215" s="1"/>
      <c r="D215" s="1"/>
      <c r="E215" s="1"/>
      <c r="F215" s="1"/>
      <c r="G215" s="8"/>
    </row>
    <row r="216" spans="1:7" ht="15.75" customHeight="1" x14ac:dyDescent="0.25">
      <c r="A216" s="1"/>
      <c r="B216" s="1"/>
      <c r="C216" s="1"/>
      <c r="D216" s="1"/>
      <c r="E216" s="1"/>
      <c r="F216" s="1"/>
      <c r="G216" s="8"/>
    </row>
    <row r="217" spans="1:7" ht="15.75" customHeight="1" x14ac:dyDescent="0.25">
      <c r="A217" s="1"/>
      <c r="B217" s="1"/>
      <c r="C217" s="1"/>
      <c r="D217" s="1"/>
      <c r="E217" s="1"/>
      <c r="F217" s="1"/>
      <c r="G217" s="8"/>
    </row>
    <row r="218" spans="1:7" ht="15.75" customHeight="1" x14ac:dyDescent="0.25">
      <c r="A218" s="1"/>
      <c r="B218" s="1"/>
      <c r="C218" s="1"/>
      <c r="D218" s="1"/>
      <c r="E218" s="1"/>
      <c r="F218" s="1"/>
      <c r="G218" s="8"/>
    </row>
    <row r="219" spans="1:7" ht="15.75" customHeight="1" x14ac:dyDescent="0.25">
      <c r="A219" s="1"/>
      <c r="B219" s="1"/>
      <c r="C219" s="1"/>
      <c r="D219" s="1"/>
      <c r="E219" s="1"/>
      <c r="F219" s="1"/>
      <c r="G219" s="8"/>
    </row>
    <row r="220" spans="1:7" ht="15.75" customHeight="1" x14ac:dyDescent="0.25">
      <c r="A220" s="1"/>
      <c r="B220" s="1"/>
      <c r="C220" s="1"/>
      <c r="D220" s="1"/>
      <c r="E220" s="1"/>
      <c r="F220" s="1"/>
      <c r="G220" s="8"/>
    </row>
    <row r="221" spans="1:7" ht="15.75" customHeight="1" x14ac:dyDescent="0.25">
      <c r="A221" s="1"/>
      <c r="B221" s="1"/>
      <c r="C221" s="1"/>
      <c r="D221" s="1"/>
      <c r="E221" s="1"/>
      <c r="F221" s="1"/>
      <c r="G221" s="8"/>
    </row>
    <row r="222" spans="1:7" ht="15.75" customHeight="1" x14ac:dyDescent="0.25">
      <c r="A222" s="1"/>
      <c r="B222" s="1"/>
      <c r="C222" s="1"/>
      <c r="D222" s="1"/>
      <c r="E222" s="1"/>
      <c r="F222" s="1"/>
      <c r="G222" s="8"/>
    </row>
    <row r="223" spans="1:7" ht="15.75" customHeight="1" x14ac:dyDescent="0.25">
      <c r="A223" s="1"/>
      <c r="B223" s="1"/>
      <c r="C223" s="1"/>
      <c r="D223" s="1"/>
      <c r="E223" s="1"/>
      <c r="F223" s="1"/>
      <c r="G223" s="8"/>
    </row>
    <row r="224" spans="1:7" ht="15.75" customHeight="1" x14ac:dyDescent="0.25">
      <c r="A224" s="1"/>
      <c r="B224" s="1"/>
      <c r="C224" s="1"/>
      <c r="D224" s="1"/>
      <c r="E224" s="1"/>
      <c r="F224" s="1"/>
      <c r="G224" s="8"/>
    </row>
    <row r="225" spans="1:7" ht="15.75" customHeight="1" x14ac:dyDescent="0.25">
      <c r="A225" s="1"/>
      <c r="B225" s="1"/>
      <c r="C225" s="1"/>
      <c r="D225" s="1"/>
      <c r="E225" s="1"/>
      <c r="F225" s="1"/>
      <c r="G225" s="8"/>
    </row>
    <row r="226" spans="1:7" ht="15.75" customHeight="1" x14ac:dyDescent="0.25">
      <c r="A226" s="1"/>
      <c r="B226" s="1"/>
      <c r="C226" s="1"/>
      <c r="D226" s="1"/>
      <c r="E226" s="1"/>
      <c r="F226" s="1"/>
      <c r="G226" s="8"/>
    </row>
    <row r="227" spans="1:7" ht="15.75" customHeight="1" x14ac:dyDescent="0.25">
      <c r="A227" s="1"/>
      <c r="B227" s="1"/>
      <c r="C227" s="1"/>
      <c r="D227" s="1"/>
      <c r="E227" s="1"/>
      <c r="F227" s="1"/>
      <c r="G227" s="8"/>
    </row>
    <row r="228" spans="1:7" ht="15.75" customHeight="1" x14ac:dyDescent="0.25">
      <c r="A228" s="1"/>
      <c r="B228" s="1"/>
      <c r="C228" s="1"/>
      <c r="D228" s="1"/>
      <c r="E228" s="1"/>
      <c r="F228" s="1"/>
      <c r="G228" s="8"/>
    </row>
    <row r="229" spans="1:7" ht="15.75" customHeight="1" x14ac:dyDescent="0.25">
      <c r="A229" s="1"/>
      <c r="B229" s="1"/>
      <c r="C229" s="1"/>
      <c r="D229" s="1"/>
      <c r="E229" s="1"/>
      <c r="F229" s="1"/>
      <c r="G229" s="8"/>
    </row>
    <row r="230" spans="1:7" ht="15.75" customHeight="1" x14ac:dyDescent="0.25">
      <c r="A230" s="1"/>
      <c r="B230" s="1"/>
      <c r="C230" s="1"/>
      <c r="D230" s="1"/>
      <c r="E230" s="1"/>
      <c r="F230" s="1"/>
      <c r="G230" s="8"/>
    </row>
    <row r="231" spans="1:7" ht="15.75" customHeight="1" x14ac:dyDescent="0.25">
      <c r="A231" s="1"/>
      <c r="B231" s="1"/>
      <c r="C231" s="1"/>
      <c r="D231" s="1"/>
      <c r="E231" s="1"/>
      <c r="F231" s="1"/>
      <c r="G231" s="8"/>
    </row>
    <row r="232" spans="1:7" ht="15.75" customHeight="1" x14ac:dyDescent="0.25">
      <c r="A232" s="1"/>
      <c r="B232" s="1"/>
      <c r="C232" s="1"/>
      <c r="D232" s="1"/>
      <c r="E232" s="1"/>
      <c r="F232" s="1"/>
      <c r="G232" s="8"/>
    </row>
    <row r="233" spans="1:7" ht="15.75" customHeight="1" x14ac:dyDescent="0.25">
      <c r="A233" s="1"/>
      <c r="B233" s="1"/>
      <c r="C233" s="1"/>
      <c r="D233" s="1"/>
      <c r="E233" s="1"/>
      <c r="F233" s="1"/>
      <c r="G233" s="8"/>
    </row>
    <row r="234" spans="1:7" ht="15.75" customHeight="1" x14ac:dyDescent="0.25">
      <c r="A234" s="1"/>
      <c r="B234" s="1"/>
      <c r="C234" s="1"/>
      <c r="D234" s="1"/>
      <c r="E234" s="1"/>
      <c r="F234" s="1"/>
      <c r="G234" s="8"/>
    </row>
    <row r="235" spans="1:7" ht="15.75" customHeight="1" x14ac:dyDescent="0.25">
      <c r="A235" s="1"/>
      <c r="B235" s="1"/>
      <c r="C235" s="1"/>
      <c r="D235" s="1"/>
      <c r="E235" s="1"/>
      <c r="F235" s="1"/>
      <c r="G235" s="8"/>
    </row>
    <row r="236" spans="1:7" ht="15.75" customHeight="1" x14ac:dyDescent="0.25">
      <c r="A236" s="1"/>
      <c r="B236" s="1"/>
      <c r="C236" s="1"/>
      <c r="D236" s="1"/>
      <c r="E236" s="1"/>
      <c r="F236" s="1"/>
      <c r="G236" s="8"/>
    </row>
    <row r="237" spans="1:7" ht="15.75" customHeight="1" x14ac:dyDescent="0.25">
      <c r="A237" s="1"/>
      <c r="B237" s="1"/>
      <c r="C237" s="1"/>
      <c r="D237" s="1"/>
      <c r="E237" s="1"/>
      <c r="F237" s="1"/>
      <c r="G237" s="8"/>
    </row>
    <row r="238" spans="1:7" ht="15.75" customHeight="1" x14ac:dyDescent="0.25">
      <c r="A238" s="1"/>
      <c r="B238" s="1"/>
      <c r="C238" s="1"/>
      <c r="D238" s="1"/>
      <c r="E238" s="1"/>
      <c r="F238" s="1"/>
      <c r="G238" s="8"/>
    </row>
    <row r="239" spans="1:7" ht="15.75" customHeight="1" x14ac:dyDescent="0.25">
      <c r="A239" s="1"/>
      <c r="B239" s="1"/>
      <c r="C239" s="1"/>
      <c r="D239" s="1"/>
      <c r="E239" s="1"/>
      <c r="F239" s="1"/>
      <c r="G239" s="8"/>
    </row>
    <row r="240" spans="1:7" ht="15.75" customHeight="1" x14ac:dyDescent="0.25">
      <c r="A240" s="1"/>
      <c r="B240" s="1"/>
      <c r="C240" s="1"/>
      <c r="D240" s="1"/>
      <c r="E240" s="1"/>
      <c r="F240" s="1"/>
      <c r="G240" s="8"/>
    </row>
    <row r="241" spans="1:7" ht="15.75" customHeight="1" x14ac:dyDescent="0.25">
      <c r="A241" s="1"/>
      <c r="B241" s="1"/>
      <c r="C241" s="1"/>
      <c r="D241" s="1"/>
      <c r="E241" s="1"/>
      <c r="F241" s="1"/>
      <c r="G241" s="8"/>
    </row>
    <row r="242" spans="1:7" ht="15.75" customHeight="1" x14ac:dyDescent="0.25">
      <c r="A242" s="1"/>
      <c r="B242" s="1"/>
      <c r="C242" s="1"/>
      <c r="D242" s="1"/>
      <c r="E242" s="1"/>
      <c r="F242" s="1"/>
      <c r="G242" s="8"/>
    </row>
    <row r="243" spans="1:7" ht="15.75" customHeight="1" x14ac:dyDescent="0.25">
      <c r="A243" s="1"/>
      <c r="B243" s="1"/>
      <c r="C243" s="1"/>
      <c r="D243" s="1"/>
      <c r="E243" s="1"/>
      <c r="F243" s="1"/>
      <c r="G243" s="8"/>
    </row>
    <row r="244" spans="1:7" ht="15.75" customHeight="1" x14ac:dyDescent="0.25">
      <c r="A244" s="1"/>
      <c r="B244" s="1"/>
      <c r="C244" s="1"/>
      <c r="D244" s="1"/>
      <c r="E244" s="1"/>
      <c r="F244" s="1"/>
      <c r="G244" s="8"/>
    </row>
    <row r="245" spans="1:7" ht="15.75" customHeight="1" x14ac:dyDescent="0.25">
      <c r="A245" s="1"/>
      <c r="B245" s="1"/>
      <c r="C245" s="1"/>
      <c r="D245" s="1"/>
      <c r="E245" s="1"/>
      <c r="F245" s="1"/>
      <c r="G245" s="8"/>
    </row>
    <row r="246" spans="1:7" ht="15.75" customHeight="1" x14ac:dyDescent="0.25">
      <c r="A246" s="1"/>
      <c r="B246" s="1"/>
      <c r="C246" s="1"/>
      <c r="D246" s="1"/>
      <c r="E246" s="1"/>
      <c r="F246" s="1"/>
      <c r="G246" s="8"/>
    </row>
    <row r="247" spans="1:7" ht="15.75" customHeight="1" x14ac:dyDescent="0.25">
      <c r="A247" s="1"/>
      <c r="B247" s="1"/>
      <c r="C247" s="1"/>
      <c r="D247" s="1"/>
      <c r="E247" s="1"/>
      <c r="F247" s="1"/>
      <c r="G247" s="8"/>
    </row>
    <row r="248" spans="1:7" ht="15.75" customHeight="1" x14ac:dyDescent="0.25">
      <c r="A248" s="1"/>
      <c r="B248" s="1"/>
      <c r="C248" s="1"/>
      <c r="D248" s="1"/>
      <c r="E248" s="1"/>
      <c r="F248" s="1"/>
      <c r="G248" s="8"/>
    </row>
    <row r="249" spans="1:7" ht="15.75" customHeight="1" x14ac:dyDescent="0.25">
      <c r="A249" s="1"/>
      <c r="B249" s="1"/>
      <c r="C249" s="1"/>
      <c r="D249" s="1"/>
      <c r="E249" s="1"/>
      <c r="F249" s="1"/>
      <c r="G249" s="8"/>
    </row>
    <row r="250" spans="1:7" ht="15.75" customHeight="1" x14ac:dyDescent="0.25">
      <c r="A250" s="1"/>
      <c r="B250" s="1"/>
      <c r="C250" s="1"/>
      <c r="D250" s="1"/>
      <c r="E250" s="1"/>
      <c r="F250" s="1"/>
      <c r="G250" s="8"/>
    </row>
    <row r="251" spans="1:7" ht="15.75" customHeight="1" x14ac:dyDescent="0.25">
      <c r="A251" s="1"/>
      <c r="B251" s="1"/>
      <c r="C251" s="1"/>
      <c r="D251" s="1"/>
      <c r="E251" s="1"/>
      <c r="F251" s="1"/>
      <c r="G251" s="8"/>
    </row>
    <row r="252" spans="1:7" ht="15.75" customHeight="1" x14ac:dyDescent="0.25">
      <c r="A252" s="1"/>
      <c r="B252" s="1"/>
      <c r="C252" s="1"/>
      <c r="D252" s="1"/>
      <c r="E252" s="1"/>
      <c r="F252" s="1"/>
      <c r="G252" s="8"/>
    </row>
    <row r="253" spans="1:7" ht="15.75" customHeight="1" x14ac:dyDescent="0.25">
      <c r="A253" s="1"/>
      <c r="B253" s="1"/>
      <c r="C253" s="1"/>
      <c r="D253" s="1"/>
      <c r="E253" s="1"/>
      <c r="F253" s="1"/>
      <c r="G253" s="8"/>
    </row>
    <row r="254" spans="1:7" ht="15.75" customHeight="1" x14ac:dyDescent="0.25">
      <c r="A254" s="1"/>
      <c r="B254" s="1"/>
      <c r="C254" s="1"/>
      <c r="D254" s="1"/>
      <c r="E254" s="1"/>
      <c r="F254" s="1"/>
      <c r="G254" s="8"/>
    </row>
    <row r="255" spans="1:7" ht="15.75" customHeight="1" x14ac:dyDescent="0.25">
      <c r="A255" s="1"/>
      <c r="B255" s="1"/>
      <c r="C255" s="1"/>
      <c r="D255" s="1"/>
      <c r="E255" s="1"/>
      <c r="F255" s="1"/>
      <c r="G255" s="8"/>
    </row>
    <row r="256" spans="1:7" ht="15.75" customHeight="1" x14ac:dyDescent="0.25">
      <c r="A256" s="1"/>
      <c r="B256" s="1"/>
      <c r="C256" s="1"/>
      <c r="D256" s="1"/>
      <c r="E256" s="1"/>
      <c r="F256" s="1"/>
      <c r="G256" s="8"/>
    </row>
    <row r="257" spans="1:7" ht="15.75" customHeight="1" x14ac:dyDescent="0.25">
      <c r="A257" s="1"/>
      <c r="B257" s="1"/>
      <c r="C257" s="1"/>
      <c r="D257" s="1"/>
      <c r="E257" s="1"/>
      <c r="F257" s="1"/>
      <c r="G257" s="8"/>
    </row>
    <row r="258" spans="1:7" ht="15.75" customHeight="1" x14ac:dyDescent="0.25">
      <c r="A258" s="1"/>
      <c r="B258" s="1"/>
      <c r="C258" s="1"/>
      <c r="D258" s="1"/>
      <c r="E258" s="1"/>
      <c r="F258" s="1"/>
      <c r="G258" s="8"/>
    </row>
    <row r="259" spans="1:7" ht="15.75" customHeight="1" x14ac:dyDescent="0.25">
      <c r="A259" s="1"/>
      <c r="B259" s="1"/>
      <c r="C259" s="1"/>
      <c r="D259" s="1"/>
      <c r="E259" s="1"/>
      <c r="F259" s="1"/>
      <c r="G259" s="8"/>
    </row>
    <row r="260" spans="1:7" ht="15.75" customHeight="1" x14ac:dyDescent="0.25">
      <c r="A260" s="1"/>
      <c r="B260" s="1"/>
      <c r="C260" s="1"/>
      <c r="D260" s="1"/>
      <c r="E260" s="1"/>
      <c r="F260" s="1"/>
      <c r="G260" s="8"/>
    </row>
    <row r="261" spans="1:7" ht="15.75" customHeight="1" x14ac:dyDescent="0.25">
      <c r="A261" s="1"/>
      <c r="B261" s="1"/>
      <c r="C261" s="1"/>
      <c r="D261" s="1"/>
      <c r="E261" s="1"/>
      <c r="F261" s="1"/>
      <c r="G261" s="8"/>
    </row>
    <row r="262" spans="1:7" ht="15.75" customHeight="1" x14ac:dyDescent="0.25">
      <c r="A262" s="1"/>
      <c r="B262" s="1"/>
      <c r="C262" s="1"/>
      <c r="D262" s="1"/>
      <c r="E262" s="1"/>
      <c r="F262" s="1"/>
      <c r="G262" s="8"/>
    </row>
    <row r="263" spans="1:7" ht="15.75" customHeight="1" x14ac:dyDescent="0.25">
      <c r="A263" s="1"/>
      <c r="B263" s="1"/>
      <c r="C263" s="1"/>
      <c r="D263" s="1"/>
      <c r="E263" s="1"/>
      <c r="F263" s="1"/>
      <c r="G263" s="8"/>
    </row>
    <row r="264" spans="1:7" ht="15.75" customHeight="1" x14ac:dyDescent="0.25">
      <c r="A264" s="1"/>
      <c r="B264" s="1"/>
      <c r="C264" s="1"/>
      <c r="D264" s="1"/>
      <c r="E264" s="1"/>
      <c r="F264" s="1"/>
      <c r="G264" s="8"/>
    </row>
    <row r="265" spans="1:7" ht="15.75" customHeight="1" x14ac:dyDescent="0.25">
      <c r="A265" s="1"/>
      <c r="B265" s="1"/>
      <c r="C265" s="1"/>
      <c r="D265" s="1"/>
      <c r="E265" s="1"/>
      <c r="F265" s="1"/>
      <c r="G265" s="8"/>
    </row>
    <row r="266" spans="1:7" ht="15.75" customHeight="1" x14ac:dyDescent="0.25">
      <c r="A266" s="1"/>
      <c r="B266" s="1"/>
      <c r="C266" s="1"/>
      <c r="D266" s="1"/>
      <c r="E266" s="1"/>
      <c r="F266" s="1"/>
      <c r="G266" s="8"/>
    </row>
    <row r="267" spans="1:7" ht="15.75" customHeight="1" x14ac:dyDescent="0.25">
      <c r="A267" s="1"/>
      <c r="B267" s="1"/>
      <c r="C267" s="1"/>
      <c r="D267" s="1"/>
      <c r="E267" s="1"/>
      <c r="F267" s="1"/>
      <c r="G267" s="8"/>
    </row>
    <row r="268" spans="1:7" ht="15.75" customHeight="1" x14ac:dyDescent="0.25">
      <c r="A268" s="1"/>
      <c r="B268" s="1"/>
      <c r="C268" s="1"/>
      <c r="D268" s="1"/>
      <c r="E268" s="1"/>
      <c r="F268" s="1"/>
      <c r="G268" s="8"/>
    </row>
    <row r="269" spans="1:7" ht="15.75" customHeight="1" x14ac:dyDescent="0.25">
      <c r="A269" s="1"/>
      <c r="B269" s="1"/>
      <c r="C269" s="1"/>
      <c r="D269" s="1"/>
      <c r="E269" s="1"/>
      <c r="F269" s="1"/>
      <c r="G269" s="8"/>
    </row>
    <row r="270" spans="1:7" ht="15.75" customHeight="1" x14ac:dyDescent="0.25">
      <c r="A270" s="1"/>
      <c r="B270" s="1"/>
      <c r="C270" s="1"/>
      <c r="D270" s="1"/>
      <c r="E270" s="1"/>
      <c r="F270" s="1"/>
      <c r="G270" s="8"/>
    </row>
    <row r="271" spans="1:7" ht="15.75" customHeight="1" x14ac:dyDescent="0.25">
      <c r="A271" s="1"/>
      <c r="B271" s="1"/>
      <c r="C271" s="1"/>
      <c r="D271" s="1"/>
      <c r="E271" s="1"/>
      <c r="F271" s="1"/>
      <c r="G271" s="8"/>
    </row>
    <row r="272" spans="1:7" ht="15.75" customHeight="1" x14ac:dyDescent="0.25">
      <c r="A272" s="1"/>
      <c r="B272" s="1"/>
      <c r="C272" s="1"/>
      <c r="D272" s="1"/>
      <c r="E272" s="1"/>
      <c r="F272" s="1"/>
      <c r="G272" s="8"/>
    </row>
    <row r="273" spans="1:7" ht="15.75" customHeight="1" x14ac:dyDescent="0.25">
      <c r="A273" s="1"/>
      <c r="B273" s="1"/>
      <c r="C273" s="1"/>
      <c r="D273" s="1"/>
      <c r="E273" s="1"/>
      <c r="F273" s="1"/>
      <c r="G273" s="8"/>
    </row>
    <row r="274" spans="1:7" ht="15.75" customHeight="1" x14ac:dyDescent="0.25">
      <c r="A274" s="1"/>
      <c r="B274" s="1"/>
      <c r="C274" s="1"/>
      <c r="D274" s="1"/>
      <c r="E274" s="1"/>
      <c r="F274" s="1"/>
      <c r="G274" s="8"/>
    </row>
    <row r="275" spans="1:7" ht="15.75" customHeight="1" x14ac:dyDescent="0.25">
      <c r="A275" s="1"/>
      <c r="B275" s="1"/>
      <c r="C275" s="1"/>
      <c r="D275" s="1"/>
      <c r="E275" s="1"/>
      <c r="F275" s="1"/>
      <c r="G275" s="8"/>
    </row>
    <row r="276" spans="1:7" ht="15.75" customHeight="1" x14ac:dyDescent="0.25">
      <c r="A276" s="1"/>
      <c r="B276" s="1"/>
      <c r="C276" s="1"/>
      <c r="D276" s="1"/>
      <c r="E276" s="1"/>
      <c r="F276" s="1"/>
      <c r="G276" s="8"/>
    </row>
    <row r="277" spans="1:7" ht="15.75" customHeight="1" x14ac:dyDescent="0.25">
      <c r="A277" s="1"/>
      <c r="B277" s="1"/>
      <c r="C277" s="1"/>
      <c r="D277" s="1"/>
      <c r="E277" s="1"/>
      <c r="F277" s="1"/>
      <c r="G277" s="8"/>
    </row>
    <row r="278" spans="1:7" ht="15.75" customHeight="1" x14ac:dyDescent="0.25">
      <c r="A278" s="1"/>
      <c r="B278" s="1"/>
      <c r="C278" s="1"/>
      <c r="D278" s="1"/>
      <c r="E278" s="1"/>
      <c r="F278" s="1"/>
      <c r="G278" s="8"/>
    </row>
    <row r="279" spans="1:7" ht="15.75" customHeight="1" x14ac:dyDescent="0.25">
      <c r="A279" s="1"/>
      <c r="B279" s="1"/>
      <c r="C279" s="1"/>
      <c r="D279" s="1"/>
      <c r="E279" s="1"/>
      <c r="F279" s="1"/>
      <c r="G279" s="8"/>
    </row>
    <row r="280" spans="1:7" ht="15.75" customHeight="1" x14ac:dyDescent="0.25">
      <c r="A280" s="1"/>
      <c r="B280" s="1"/>
      <c r="C280" s="1"/>
      <c r="D280" s="1"/>
      <c r="E280" s="1"/>
      <c r="F280" s="1"/>
      <c r="G280" s="8"/>
    </row>
    <row r="281" spans="1:7" ht="15.75" customHeight="1" x14ac:dyDescent="0.25">
      <c r="A281" s="1"/>
      <c r="B281" s="1"/>
      <c r="C281" s="1"/>
      <c r="D281" s="1"/>
      <c r="E281" s="1"/>
      <c r="F281" s="1"/>
      <c r="G281" s="8"/>
    </row>
    <row r="282" spans="1:7" ht="15.75" customHeight="1" x14ac:dyDescent="0.25">
      <c r="A282" s="1"/>
      <c r="B282" s="1"/>
      <c r="C282" s="1"/>
      <c r="D282" s="1"/>
      <c r="E282" s="1"/>
      <c r="F282" s="1"/>
      <c r="G282" s="8"/>
    </row>
    <row r="283" spans="1:7" ht="15.75" customHeight="1" x14ac:dyDescent="0.25">
      <c r="A283" s="1"/>
      <c r="B283" s="1"/>
      <c r="C283" s="1"/>
      <c r="D283" s="1"/>
      <c r="E283" s="1"/>
      <c r="F283" s="1"/>
      <c r="G283" s="8"/>
    </row>
    <row r="284" spans="1:7" ht="15.75" customHeight="1" x14ac:dyDescent="0.25">
      <c r="A284" s="1"/>
      <c r="B284" s="1"/>
      <c r="C284" s="1"/>
      <c r="D284" s="1"/>
      <c r="E284" s="1"/>
      <c r="F284" s="1"/>
      <c r="G284" s="8"/>
    </row>
    <row r="285" spans="1:7" ht="15.75" customHeight="1" x14ac:dyDescent="0.25">
      <c r="A285" s="1"/>
      <c r="B285" s="1"/>
      <c r="C285" s="1"/>
      <c r="D285" s="1"/>
      <c r="E285" s="1"/>
      <c r="F285" s="1"/>
      <c r="G285" s="8"/>
    </row>
    <row r="286" spans="1:7" ht="15.75" customHeight="1" x14ac:dyDescent="0.25">
      <c r="A286" s="1"/>
      <c r="B286" s="1"/>
      <c r="C286" s="1"/>
      <c r="D286" s="1"/>
      <c r="E286" s="1"/>
      <c r="F286" s="1"/>
      <c r="G286" s="8"/>
    </row>
    <row r="287" spans="1:7" ht="15.75" customHeight="1" x14ac:dyDescent="0.25">
      <c r="A287" s="1"/>
      <c r="B287" s="1"/>
      <c r="C287" s="1"/>
      <c r="D287" s="1"/>
      <c r="E287" s="1"/>
      <c r="F287" s="1"/>
      <c r="G287" s="8"/>
    </row>
    <row r="288" spans="1:7" ht="15.75" customHeight="1" x14ac:dyDescent="0.25">
      <c r="A288" s="1"/>
      <c r="B288" s="1"/>
      <c r="C288" s="1"/>
      <c r="D288" s="1"/>
      <c r="E288" s="1"/>
      <c r="F288" s="1"/>
      <c r="G288" s="8"/>
    </row>
    <row r="289" spans="1:7" ht="15.75" customHeight="1" x14ac:dyDescent="0.25">
      <c r="A289" s="1"/>
      <c r="B289" s="1"/>
      <c r="C289" s="1"/>
      <c r="D289" s="1"/>
      <c r="E289" s="1"/>
      <c r="F289" s="1"/>
      <c r="G289" s="8"/>
    </row>
    <row r="290" spans="1:7" ht="15.75" customHeight="1" x14ac:dyDescent="0.25">
      <c r="A290" s="1"/>
      <c r="B290" s="1"/>
      <c r="C290" s="1"/>
      <c r="D290" s="1"/>
      <c r="E290" s="1"/>
      <c r="F290" s="1"/>
      <c r="G290" s="8"/>
    </row>
    <row r="291" spans="1:7" ht="15.75" customHeight="1" x14ac:dyDescent="0.25">
      <c r="A291" s="1"/>
      <c r="B291" s="1"/>
      <c r="C291" s="1"/>
      <c r="D291" s="1"/>
      <c r="E291" s="1"/>
      <c r="F291" s="1"/>
      <c r="G291" s="8"/>
    </row>
    <row r="292" spans="1:7" ht="15.75" customHeight="1" x14ac:dyDescent="0.25">
      <c r="A292" s="1"/>
      <c r="B292" s="1"/>
      <c r="C292" s="1"/>
      <c r="D292" s="1"/>
      <c r="E292" s="1"/>
      <c r="F292" s="1"/>
      <c r="G292" s="8"/>
    </row>
    <row r="293" spans="1:7" ht="15.75" customHeight="1" x14ac:dyDescent="0.25">
      <c r="A293" s="1"/>
      <c r="B293" s="1"/>
      <c r="C293" s="1"/>
      <c r="D293" s="1"/>
      <c r="E293" s="1"/>
      <c r="F293" s="1"/>
      <c r="G293" s="8"/>
    </row>
    <row r="294" spans="1:7" ht="15.75" customHeight="1" x14ac:dyDescent="0.25">
      <c r="A294" s="1"/>
      <c r="B294" s="1"/>
      <c r="C294" s="1"/>
      <c r="D294" s="1"/>
      <c r="E294" s="1"/>
      <c r="F294" s="1"/>
      <c r="G294" s="8"/>
    </row>
    <row r="295" spans="1:7" ht="15.75" customHeight="1" x14ac:dyDescent="0.25">
      <c r="A295" s="1"/>
      <c r="B295" s="1"/>
      <c r="C295" s="1"/>
      <c r="D295" s="1"/>
      <c r="E295" s="1"/>
      <c r="F295" s="1"/>
      <c r="G295" s="8"/>
    </row>
    <row r="296" spans="1:7" ht="15.75" customHeight="1" x14ac:dyDescent="0.25">
      <c r="A296" s="1"/>
      <c r="B296" s="1"/>
      <c r="C296" s="1"/>
      <c r="D296" s="1"/>
      <c r="E296" s="1"/>
      <c r="F296" s="1"/>
      <c r="G296" s="8"/>
    </row>
    <row r="297" spans="1:7" ht="15.75" customHeight="1" x14ac:dyDescent="0.25">
      <c r="A297" s="1"/>
      <c r="B297" s="1"/>
      <c r="C297" s="1"/>
      <c r="D297" s="1"/>
      <c r="E297" s="1"/>
      <c r="F297" s="1"/>
      <c r="G297" s="8"/>
    </row>
    <row r="298" spans="1:7" ht="15.75" customHeight="1" x14ac:dyDescent="0.25">
      <c r="A298" s="1"/>
      <c r="B298" s="1"/>
      <c r="C298" s="1"/>
      <c r="D298" s="1"/>
      <c r="E298" s="1"/>
      <c r="F298" s="1"/>
      <c r="G298" s="8"/>
    </row>
    <row r="299" spans="1:7" ht="15.75" customHeight="1" x14ac:dyDescent="0.25">
      <c r="A299" s="1"/>
      <c r="B299" s="1"/>
      <c r="C299" s="1"/>
      <c r="D299" s="1"/>
      <c r="E299" s="1"/>
      <c r="F299" s="1"/>
      <c r="G299" s="8"/>
    </row>
    <row r="300" spans="1:7" ht="15.75" customHeight="1" x14ac:dyDescent="0.25">
      <c r="A300" s="1"/>
      <c r="B300" s="1"/>
      <c r="C300" s="1"/>
      <c r="D300" s="1"/>
      <c r="E300" s="1"/>
      <c r="F300" s="1"/>
      <c r="G300" s="8"/>
    </row>
    <row r="301" spans="1:7" ht="15.75" customHeight="1" x14ac:dyDescent="0.25">
      <c r="A301" s="1"/>
      <c r="B301" s="1"/>
      <c r="C301" s="1"/>
      <c r="D301" s="1"/>
      <c r="E301" s="1"/>
      <c r="F301" s="1"/>
      <c r="G301" s="8"/>
    </row>
    <row r="302" spans="1:7" ht="15.75" customHeight="1" x14ac:dyDescent="0.25">
      <c r="A302" s="1"/>
      <c r="B302" s="1"/>
      <c r="C302" s="1"/>
      <c r="D302" s="1"/>
      <c r="E302" s="1"/>
      <c r="F302" s="1"/>
      <c r="G302" s="8"/>
    </row>
    <row r="303" spans="1:7" ht="15.75" customHeight="1" x14ac:dyDescent="0.25">
      <c r="A303" s="1"/>
      <c r="B303" s="1"/>
      <c r="C303" s="1"/>
      <c r="D303" s="1"/>
      <c r="E303" s="1"/>
      <c r="F303" s="1"/>
      <c r="G303" s="8"/>
    </row>
    <row r="304" spans="1:7" ht="15.75" customHeight="1" x14ac:dyDescent="0.25">
      <c r="A304" s="1"/>
      <c r="B304" s="1"/>
      <c r="C304" s="1"/>
      <c r="D304" s="1"/>
      <c r="E304" s="1"/>
      <c r="F304" s="1"/>
      <c r="G304" s="8"/>
    </row>
    <row r="305" spans="1:7" ht="15.75" customHeight="1" x14ac:dyDescent="0.25">
      <c r="A305" s="1"/>
      <c r="B305" s="1"/>
      <c r="C305" s="1"/>
      <c r="D305" s="1"/>
      <c r="E305" s="1"/>
      <c r="F305" s="1"/>
      <c r="G305" s="8"/>
    </row>
    <row r="306" spans="1:7" ht="15.75" customHeight="1" x14ac:dyDescent="0.25">
      <c r="A306" s="1"/>
      <c r="B306" s="1"/>
      <c r="C306" s="1"/>
      <c r="D306" s="1"/>
      <c r="E306" s="1"/>
      <c r="F306" s="1"/>
      <c r="G306" s="8"/>
    </row>
    <row r="307" spans="1:7" ht="15.75" customHeight="1" x14ac:dyDescent="0.25">
      <c r="A307" s="1"/>
      <c r="B307" s="1"/>
      <c r="C307" s="1"/>
      <c r="D307" s="1"/>
      <c r="E307" s="1"/>
      <c r="F307" s="1"/>
      <c r="G307" s="8"/>
    </row>
    <row r="308" spans="1:7" ht="15.75" customHeight="1" x14ac:dyDescent="0.25">
      <c r="A308" s="1"/>
      <c r="B308" s="1"/>
      <c r="C308" s="1"/>
      <c r="D308" s="1"/>
      <c r="E308" s="1"/>
      <c r="F308" s="1"/>
      <c r="G308" s="8"/>
    </row>
    <row r="309" spans="1:7" ht="15.75" customHeight="1" x14ac:dyDescent="0.25">
      <c r="A309" s="1"/>
      <c r="B309" s="1"/>
      <c r="C309" s="1"/>
      <c r="D309" s="1"/>
      <c r="E309" s="1"/>
      <c r="F309" s="1"/>
      <c r="G309" s="8"/>
    </row>
    <row r="310" spans="1:7" ht="15.75" customHeight="1" x14ac:dyDescent="0.25">
      <c r="A310" s="1"/>
      <c r="B310" s="1"/>
      <c r="C310" s="1"/>
      <c r="D310" s="1"/>
      <c r="E310" s="1"/>
      <c r="F310" s="1"/>
      <c r="G310" s="8"/>
    </row>
    <row r="311" spans="1:7" ht="15.75" customHeight="1" x14ac:dyDescent="0.25">
      <c r="A311" s="1"/>
      <c r="B311" s="1"/>
      <c r="C311" s="1"/>
      <c r="D311" s="1"/>
      <c r="E311" s="1"/>
      <c r="F311" s="1"/>
      <c r="G311" s="8"/>
    </row>
    <row r="312" spans="1:7" ht="15.75" customHeight="1" x14ac:dyDescent="0.25">
      <c r="A312" s="1"/>
      <c r="B312" s="1"/>
      <c r="C312" s="1"/>
      <c r="D312" s="1"/>
      <c r="E312" s="1"/>
      <c r="F312" s="1"/>
      <c r="G312" s="8"/>
    </row>
    <row r="313" spans="1:7" ht="15.75" customHeight="1" x14ac:dyDescent="0.25">
      <c r="A313" s="1"/>
      <c r="B313" s="1"/>
      <c r="C313" s="1"/>
      <c r="D313" s="1"/>
      <c r="E313" s="1"/>
      <c r="F313" s="1"/>
      <c r="G313" s="8"/>
    </row>
    <row r="314" spans="1:7" ht="15.75" customHeight="1" x14ac:dyDescent="0.25">
      <c r="A314" s="1"/>
      <c r="B314" s="1"/>
      <c r="C314" s="1"/>
      <c r="D314" s="1"/>
      <c r="E314" s="1"/>
      <c r="F314" s="1"/>
      <c r="G314" s="8"/>
    </row>
    <row r="315" spans="1:7" ht="15.75" customHeight="1" x14ac:dyDescent="0.25">
      <c r="A315" s="1"/>
      <c r="B315" s="1"/>
      <c r="C315" s="1"/>
      <c r="D315" s="1"/>
      <c r="E315" s="1"/>
      <c r="F315" s="1"/>
      <c r="G315" s="8"/>
    </row>
    <row r="316" spans="1:7" ht="15.75" customHeight="1" x14ac:dyDescent="0.25">
      <c r="A316" s="1"/>
      <c r="B316" s="1"/>
      <c r="C316" s="1"/>
      <c r="D316" s="1"/>
      <c r="E316" s="1"/>
      <c r="F316" s="1"/>
      <c r="G316" s="8"/>
    </row>
    <row r="317" spans="1:7" ht="15.75" customHeight="1" x14ac:dyDescent="0.25">
      <c r="A317" s="1"/>
      <c r="B317" s="1"/>
      <c r="C317" s="1"/>
      <c r="D317" s="1"/>
      <c r="E317" s="1"/>
      <c r="F317" s="1"/>
      <c r="G317" s="8"/>
    </row>
    <row r="318" spans="1:7" ht="15.75" customHeight="1" x14ac:dyDescent="0.25">
      <c r="A318" s="1"/>
      <c r="B318" s="1"/>
      <c r="C318" s="1"/>
      <c r="D318" s="1"/>
      <c r="E318" s="1"/>
      <c r="F318" s="1"/>
      <c r="G318" s="8"/>
    </row>
    <row r="319" spans="1:7" ht="15.75" customHeight="1" x14ac:dyDescent="0.25">
      <c r="A319" s="1"/>
      <c r="B319" s="1"/>
      <c r="C319" s="1"/>
      <c r="D319" s="1"/>
      <c r="E319" s="1"/>
      <c r="F319" s="1"/>
      <c r="G319" s="8"/>
    </row>
    <row r="320" spans="1:7" ht="15.75" customHeight="1" x14ac:dyDescent="0.25">
      <c r="A320" s="1"/>
      <c r="B320" s="1"/>
      <c r="C320" s="1"/>
      <c r="D320" s="1"/>
      <c r="E320" s="1"/>
      <c r="F320" s="1"/>
      <c r="G320" s="8"/>
    </row>
    <row r="321" spans="1:7" ht="15.75" customHeight="1" x14ac:dyDescent="0.25">
      <c r="A321" s="1"/>
      <c r="B321" s="1"/>
      <c r="C321" s="1"/>
      <c r="D321" s="1"/>
      <c r="E321" s="1"/>
      <c r="F321" s="1"/>
      <c r="G321" s="8"/>
    </row>
    <row r="322" spans="1:7" ht="15.75" customHeight="1" x14ac:dyDescent="0.25">
      <c r="A322" s="1"/>
      <c r="B322" s="1"/>
      <c r="C322" s="1"/>
      <c r="D322" s="1"/>
      <c r="E322" s="1"/>
      <c r="F322" s="1"/>
      <c r="G322" s="8"/>
    </row>
    <row r="323" spans="1:7" ht="15.75" customHeight="1" x14ac:dyDescent="0.25">
      <c r="A323" s="1"/>
      <c r="B323" s="1"/>
      <c r="C323" s="1"/>
      <c r="D323" s="1"/>
      <c r="E323" s="1"/>
      <c r="F323" s="1"/>
      <c r="G323" s="8"/>
    </row>
    <row r="324" spans="1:7" ht="15.75" customHeight="1" x14ac:dyDescent="0.25">
      <c r="A324" s="1"/>
      <c r="B324" s="1"/>
      <c r="C324" s="1"/>
      <c r="D324" s="1"/>
      <c r="E324" s="1"/>
      <c r="F324" s="1"/>
      <c r="G324" s="8"/>
    </row>
    <row r="325" spans="1:7" ht="15.75" customHeight="1" x14ac:dyDescent="0.25">
      <c r="A325" s="1"/>
      <c r="B325" s="1"/>
      <c r="C325" s="1"/>
      <c r="D325" s="1"/>
      <c r="E325" s="1"/>
      <c r="F325" s="1"/>
      <c r="G325" s="8"/>
    </row>
    <row r="326" spans="1:7" ht="15.75" customHeight="1" x14ac:dyDescent="0.25">
      <c r="A326" s="1"/>
      <c r="B326" s="1"/>
      <c r="C326" s="1"/>
      <c r="D326" s="1"/>
      <c r="E326" s="1"/>
      <c r="F326" s="1"/>
      <c r="G326" s="8"/>
    </row>
    <row r="327" spans="1:7" ht="15.75" customHeight="1" x14ac:dyDescent="0.25">
      <c r="A327" s="1"/>
      <c r="B327" s="1"/>
      <c r="C327" s="1"/>
      <c r="D327" s="1"/>
      <c r="E327" s="1"/>
      <c r="F327" s="1"/>
      <c r="G327" s="8"/>
    </row>
    <row r="328" spans="1:7" ht="15.75" customHeight="1" x14ac:dyDescent="0.25">
      <c r="A328" s="1"/>
      <c r="B328" s="1"/>
      <c r="C328" s="1"/>
      <c r="D328" s="1"/>
      <c r="E328" s="1"/>
      <c r="F328" s="1"/>
      <c r="G328" s="8"/>
    </row>
    <row r="329" spans="1:7" ht="15.75" customHeight="1" x14ac:dyDescent="0.25">
      <c r="A329" s="1"/>
      <c r="B329" s="1"/>
      <c r="C329" s="1"/>
      <c r="D329" s="1"/>
      <c r="E329" s="1"/>
      <c r="F329" s="1"/>
      <c r="G329" s="8"/>
    </row>
    <row r="330" spans="1:7" ht="15.75" customHeight="1" x14ac:dyDescent="0.25">
      <c r="A330" s="1"/>
      <c r="B330" s="1"/>
      <c r="C330" s="1"/>
      <c r="D330" s="1"/>
      <c r="E330" s="1"/>
      <c r="F330" s="1"/>
      <c r="G330" s="8"/>
    </row>
    <row r="331" spans="1:7" ht="15.75" customHeight="1" x14ac:dyDescent="0.25">
      <c r="A331" s="1"/>
      <c r="B331" s="1"/>
      <c r="C331" s="1"/>
      <c r="D331" s="1"/>
      <c r="E331" s="1"/>
      <c r="F331" s="1"/>
      <c r="G331" s="8"/>
    </row>
    <row r="332" spans="1:7" ht="15.75" customHeight="1" x14ac:dyDescent="0.25">
      <c r="A332" s="1"/>
      <c r="B332" s="1"/>
      <c r="C332" s="1"/>
      <c r="D332" s="1"/>
      <c r="E332" s="1"/>
      <c r="F332" s="1"/>
      <c r="G332" s="8"/>
    </row>
    <row r="333" spans="1:7" ht="15.75" customHeight="1" x14ac:dyDescent="0.25">
      <c r="A333" s="1"/>
      <c r="B333" s="1"/>
      <c r="C333" s="1"/>
      <c r="D333" s="1"/>
      <c r="E333" s="1"/>
      <c r="F333" s="1"/>
      <c r="G333" s="8"/>
    </row>
    <row r="334" spans="1:7" ht="15.75" customHeight="1" x14ac:dyDescent="0.25">
      <c r="A334" s="1"/>
      <c r="B334" s="1"/>
      <c r="C334" s="1"/>
      <c r="D334" s="1"/>
      <c r="E334" s="1"/>
      <c r="F334" s="1"/>
      <c r="G334" s="8"/>
    </row>
    <row r="335" spans="1:7" ht="15.75" customHeight="1" x14ac:dyDescent="0.25">
      <c r="A335" s="1"/>
      <c r="B335" s="1"/>
      <c r="C335" s="1"/>
      <c r="D335" s="1"/>
      <c r="E335" s="1"/>
      <c r="F335" s="1"/>
      <c r="G335" s="8"/>
    </row>
    <row r="336" spans="1:7" ht="15.75" customHeight="1" x14ac:dyDescent="0.25">
      <c r="A336" s="1"/>
      <c r="B336" s="1"/>
      <c r="C336" s="1"/>
      <c r="D336" s="1"/>
      <c r="E336" s="1"/>
      <c r="F336" s="1"/>
      <c r="G336" s="8"/>
    </row>
    <row r="337" spans="1:7" ht="15.75" customHeight="1" x14ac:dyDescent="0.25">
      <c r="A337" s="1"/>
      <c r="B337" s="1"/>
      <c r="C337" s="1"/>
      <c r="D337" s="1"/>
      <c r="E337" s="1"/>
      <c r="F337" s="1"/>
      <c r="G337" s="8"/>
    </row>
    <row r="338" spans="1:7" ht="15.75" customHeight="1" x14ac:dyDescent="0.25">
      <c r="A338" s="1"/>
      <c r="B338" s="1"/>
      <c r="C338" s="1"/>
      <c r="D338" s="1"/>
      <c r="E338" s="1"/>
      <c r="F338" s="1"/>
      <c r="G338" s="8"/>
    </row>
    <row r="339" spans="1:7" ht="15.75" customHeight="1" x14ac:dyDescent="0.25">
      <c r="A339" s="1"/>
      <c r="B339" s="1"/>
      <c r="C339" s="1"/>
      <c r="D339" s="1"/>
      <c r="E339" s="1"/>
      <c r="F339" s="1"/>
      <c r="G339" s="8"/>
    </row>
    <row r="340" spans="1:7" ht="15.75" customHeight="1" x14ac:dyDescent="0.25">
      <c r="A340" s="1"/>
      <c r="B340" s="1"/>
      <c r="C340" s="1"/>
      <c r="D340" s="1"/>
      <c r="E340" s="1"/>
      <c r="F340" s="1"/>
      <c r="G340" s="8"/>
    </row>
    <row r="341" spans="1:7" ht="15.75" customHeight="1" x14ac:dyDescent="0.25">
      <c r="A341" s="1"/>
      <c r="B341" s="1"/>
      <c r="C341" s="1"/>
      <c r="D341" s="1"/>
      <c r="E341" s="1"/>
      <c r="F341" s="1"/>
      <c r="G341" s="8"/>
    </row>
    <row r="342" spans="1:7" ht="15.75" customHeight="1" x14ac:dyDescent="0.25">
      <c r="A342" s="1"/>
      <c r="B342" s="1"/>
      <c r="C342" s="1"/>
      <c r="D342" s="1"/>
      <c r="E342" s="1"/>
      <c r="F342" s="1"/>
      <c r="G342" s="8"/>
    </row>
    <row r="343" spans="1:7" ht="15.75" customHeight="1" x14ac:dyDescent="0.25">
      <c r="A343" s="1"/>
      <c r="B343" s="1"/>
      <c r="C343" s="1"/>
      <c r="D343" s="1"/>
      <c r="E343" s="1"/>
      <c r="F343" s="1"/>
      <c r="G343" s="8"/>
    </row>
    <row r="344" spans="1:7" ht="15.75" customHeight="1" x14ac:dyDescent="0.25">
      <c r="A344" s="1"/>
      <c r="B344" s="1"/>
      <c r="C344" s="1"/>
      <c r="D344" s="1"/>
      <c r="E344" s="1"/>
      <c r="F344" s="1"/>
      <c r="G344" s="8"/>
    </row>
    <row r="345" spans="1:7" ht="15.75" customHeight="1" x14ac:dyDescent="0.25">
      <c r="A345" s="1"/>
      <c r="B345" s="1"/>
      <c r="C345" s="1"/>
      <c r="D345" s="1"/>
      <c r="E345" s="1"/>
      <c r="F345" s="1"/>
      <c r="G345" s="8"/>
    </row>
    <row r="346" spans="1:7" ht="15.75" customHeight="1" x14ac:dyDescent="0.25">
      <c r="A346" s="1"/>
      <c r="B346" s="1"/>
      <c r="C346" s="1"/>
      <c r="D346" s="1"/>
      <c r="E346" s="1"/>
      <c r="F346" s="1"/>
      <c r="G346" s="8"/>
    </row>
    <row r="347" spans="1:7" ht="15.75" customHeight="1" x14ac:dyDescent="0.25">
      <c r="A347" s="1"/>
      <c r="B347" s="1"/>
      <c r="C347" s="1"/>
      <c r="D347" s="1"/>
      <c r="E347" s="1"/>
      <c r="F347" s="1"/>
      <c r="G347" s="8"/>
    </row>
    <row r="348" spans="1:7" ht="15.75" customHeight="1" x14ac:dyDescent="0.25">
      <c r="A348" s="1"/>
      <c r="B348" s="1"/>
      <c r="C348" s="1"/>
      <c r="D348" s="1"/>
      <c r="E348" s="1"/>
      <c r="F348" s="1"/>
      <c r="G348" s="8"/>
    </row>
    <row r="349" spans="1:7" ht="15.75" customHeight="1" x14ac:dyDescent="0.25">
      <c r="A349" s="1"/>
      <c r="B349" s="1"/>
      <c r="C349" s="1"/>
      <c r="D349" s="1"/>
      <c r="E349" s="1"/>
      <c r="F349" s="1"/>
      <c r="G349" s="8"/>
    </row>
    <row r="350" spans="1:7" ht="15.75" customHeight="1" x14ac:dyDescent="0.25">
      <c r="A350" s="1"/>
      <c r="B350" s="1"/>
      <c r="C350" s="1"/>
      <c r="D350" s="1"/>
      <c r="E350" s="1"/>
      <c r="F350" s="1"/>
      <c r="G350" s="8"/>
    </row>
    <row r="351" spans="1:7" ht="15.75" customHeight="1" x14ac:dyDescent="0.25">
      <c r="A351" s="1"/>
      <c r="B351" s="1"/>
      <c r="C351" s="1"/>
      <c r="D351" s="1"/>
      <c r="E351" s="1"/>
      <c r="F351" s="1"/>
      <c r="G351" s="8"/>
    </row>
    <row r="352" spans="1:7" ht="15.75" customHeight="1" x14ac:dyDescent="0.25">
      <c r="A352" s="1"/>
      <c r="B352" s="1"/>
      <c r="C352" s="1"/>
      <c r="D352" s="1"/>
      <c r="E352" s="1"/>
      <c r="F352" s="1"/>
      <c r="G352" s="8"/>
    </row>
    <row r="353" spans="1:7" ht="15.75" customHeight="1" x14ac:dyDescent="0.25">
      <c r="A353" s="1"/>
      <c r="B353" s="1"/>
      <c r="C353" s="1"/>
      <c r="D353" s="1"/>
      <c r="E353" s="1"/>
      <c r="F353" s="1"/>
      <c r="G353" s="8"/>
    </row>
    <row r="354" spans="1:7" ht="15.75" customHeight="1" x14ac:dyDescent="0.25">
      <c r="A354" s="1"/>
      <c r="B354" s="1"/>
      <c r="C354" s="1"/>
      <c r="D354" s="1"/>
      <c r="E354" s="1"/>
      <c r="F354" s="1"/>
      <c r="G354" s="8"/>
    </row>
    <row r="355" spans="1:7" ht="15.75" customHeight="1" x14ac:dyDescent="0.25">
      <c r="A355" s="1"/>
      <c r="B355" s="1"/>
      <c r="C355" s="1"/>
      <c r="D355" s="1"/>
      <c r="E355" s="1"/>
      <c r="F355" s="1"/>
      <c r="G355" s="8"/>
    </row>
    <row r="356" spans="1:7" ht="15.75" customHeight="1" x14ac:dyDescent="0.25">
      <c r="A356" s="1"/>
      <c r="B356" s="1"/>
      <c r="C356" s="1"/>
      <c r="D356" s="1"/>
      <c r="E356" s="1"/>
      <c r="F356" s="1"/>
      <c r="G356" s="8"/>
    </row>
    <row r="357" spans="1:7" ht="15.75" customHeight="1" x14ac:dyDescent="0.25">
      <c r="A357" s="1"/>
      <c r="B357" s="1"/>
      <c r="C357" s="1"/>
      <c r="D357" s="1"/>
      <c r="E357" s="1"/>
      <c r="F357" s="1"/>
      <c r="G357" s="8"/>
    </row>
    <row r="358" spans="1:7" ht="15.75" customHeight="1" x14ac:dyDescent="0.25">
      <c r="A358" s="1"/>
      <c r="B358" s="1"/>
      <c r="C358" s="1"/>
      <c r="D358" s="1"/>
      <c r="E358" s="1"/>
      <c r="F358" s="1"/>
      <c r="G358" s="8"/>
    </row>
    <row r="359" spans="1:7" ht="15.75" customHeight="1" x14ac:dyDescent="0.25">
      <c r="A359" s="1"/>
      <c r="B359" s="1"/>
      <c r="C359" s="1"/>
      <c r="D359" s="1"/>
      <c r="E359" s="1"/>
      <c r="F359" s="1"/>
      <c r="G359" s="8"/>
    </row>
    <row r="360" spans="1:7" ht="15.75" customHeight="1" x14ac:dyDescent="0.25">
      <c r="A360" s="1"/>
      <c r="B360" s="1"/>
      <c r="C360" s="1"/>
      <c r="D360" s="1"/>
      <c r="E360" s="1"/>
      <c r="F360" s="1"/>
      <c r="G360" s="8"/>
    </row>
    <row r="361" spans="1:7" ht="15.75" customHeight="1" x14ac:dyDescent="0.25">
      <c r="A361" s="1"/>
      <c r="B361" s="1"/>
      <c r="C361" s="1"/>
      <c r="D361" s="1"/>
      <c r="E361" s="1"/>
      <c r="F361" s="1"/>
      <c r="G361" s="8"/>
    </row>
    <row r="362" spans="1:7" ht="15.75" customHeight="1" x14ac:dyDescent="0.25">
      <c r="A362" s="1"/>
      <c r="B362" s="1"/>
      <c r="C362" s="1"/>
      <c r="D362" s="1"/>
      <c r="E362" s="1"/>
      <c r="F362" s="1"/>
      <c r="G362" s="8"/>
    </row>
    <row r="363" spans="1:7" ht="15.75" customHeight="1" x14ac:dyDescent="0.25">
      <c r="A363" s="1"/>
      <c r="B363" s="1"/>
      <c r="C363" s="1"/>
      <c r="D363" s="1"/>
      <c r="E363" s="1"/>
      <c r="F363" s="1"/>
      <c r="G363" s="8"/>
    </row>
    <row r="364" spans="1:7" ht="15.75" customHeight="1" x14ac:dyDescent="0.25">
      <c r="A364" s="1"/>
      <c r="B364" s="1"/>
      <c r="C364" s="1"/>
      <c r="D364" s="1"/>
      <c r="E364" s="1"/>
      <c r="F364" s="1"/>
      <c r="G364" s="8"/>
    </row>
    <row r="365" spans="1:7" ht="15.75" customHeight="1" x14ac:dyDescent="0.25">
      <c r="A365" s="1"/>
      <c r="B365" s="1"/>
      <c r="C365" s="1"/>
      <c r="D365" s="1"/>
      <c r="E365" s="1"/>
      <c r="F365" s="1"/>
      <c r="G365" s="8"/>
    </row>
    <row r="366" spans="1:7" ht="15.75" customHeight="1" x14ac:dyDescent="0.25">
      <c r="A366" s="1"/>
      <c r="B366" s="1"/>
      <c r="C366" s="1"/>
      <c r="D366" s="1"/>
      <c r="E366" s="1"/>
      <c r="F366" s="1"/>
      <c r="G366" s="8"/>
    </row>
    <row r="367" spans="1:7" ht="15.75" customHeight="1" x14ac:dyDescent="0.25">
      <c r="A367" s="1"/>
      <c r="B367" s="1"/>
      <c r="C367" s="1"/>
      <c r="D367" s="1"/>
      <c r="E367" s="1"/>
      <c r="F367" s="1"/>
      <c r="G367" s="8"/>
    </row>
    <row r="368" spans="1:7" ht="15.75" customHeight="1" x14ac:dyDescent="0.25">
      <c r="A368" s="1"/>
      <c r="B368" s="1"/>
      <c r="C368" s="1"/>
      <c r="D368" s="1"/>
      <c r="E368" s="1"/>
      <c r="F368" s="1"/>
      <c r="G368" s="8"/>
    </row>
    <row r="369" spans="1:7" ht="15.75" customHeight="1" x14ac:dyDescent="0.25">
      <c r="A369" s="1"/>
      <c r="B369" s="1"/>
      <c r="C369" s="1"/>
      <c r="D369" s="1"/>
      <c r="E369" s="1"/>
      <c r="F369" s="1"/>
      <c r="G369" s="8"/>
    </row>
    <row r="370" spans="1:7" ht="15.75" customHeight="1" x14ac:dyDescent="0.25">
      <c r="A370" s="1"/>
      <c r="B370" s="1"/>
      <c r="C370" s="1"/>
      <c r="D370" s="1"/>
      <c r="E370" s="1"/>
      <c r="F370" s="1"/>
      <c r="G370" s="8"/>
    </row>
    <row r="371" spans="1:7" ht="15.75" customHeight="1" x14ac:dyDescent="0.25">
      <c r="A371" s="1"/>
      <c r="B371" s="1"/>
      <c r="C371" s="1"/>
      <c r="D371" s="1"/>
      <c r="E371" s="1"/>
      <c r="F371" s="1"/>
      <c r="G371" s="8"/>
    </row>
    <row r="372" spans="1:7" ht="15.75" customHeight="1" x14ac:dyDescent="0.25">
      <c r="A372" s="1"/>
      <c r="B372" s="1"/>
      <c r="C372" s="1"/>
      <c r="D372" s="1"/>
      <c r="E372" s="1"/>
      <c r="F372" s="1"/>
      <c r="G372" s="8"/>
    </row>
    <row r="373" spans="1:7" ht="15.75" customHeight="1" x14ac:dyDescent="0.25">
      <c r="A373" s="1"/>
      <c r="B373" s="1"/>
      <c r="C373" s="1"/>
      <c r="D373" s="1"/>
      <c r="E373" s="1"/>
      <c r="F373" s="1"/>
      <c r="G373" s="8"/>
    </row>
    <row r="374" spans="1:7" ht="15.75" customHeight="1" x14ac:dyDescent="0.25">
      <c r="A374" s="1"/>
      <c r="B374" s="1"/>
      <c r="C374" s="1"/>
      <c r="D374" s="1"/>
      <c r="E374" s="1"/>
      <c r="F374" s="1"/>
      <c r="G374" s="8"/>
    </row>
    <row r="375" spans="1:7" ht="15.75" customHeight="1" x14ac:dyDescent="0.25">
      <c r="A375" s="1"/>
      <c r="B375" s="1"/>
      <c r="C375" s="1"/>
      <c r="D375" s="1"/>
      <c r="E375" s="1"/>
      <c r="F375" s="1"/>
      <c r="G375" s="8"/>
    </row>
    <row r="376" spans="1:7" ht="15.75" customHeight="1" x14ac:dyDescent="0.25">
      <c r="A376" s="1"/>
      <c r="B376" s="1"/>
      <c r="C376" s="1"/>
      <c r="D376" s="1"/>
      <c r="E376" s="1"/>
      <c r="F376" s="1"/>
      <c r="G376" s="8"/>
    </row>
    <row r="377" spans="1:7" ht="15.75" customHeight="1" x14ac:dyDescent="0.25">
      <c r="A377" s="1"/>
      <c r="B377" s="1"/>
      <c r="C377" s="1"/>
      <c r="D377" s="1"/>
      <c r="E377" s="1"/>
      <c r="F377" s="1"/>
      <c r="G377" s="8"/>
    </row>
    <row r="378" spans="1:7" ht="15.75" customHeight="1" x14ac:dyDescent="0.25">
      <c r="A378" s="1"/>
      <c r="B378" s="1"/>
      <c r="C378" s="1"/>
      <c r="D378" s="1"/>
      <c r="E378" s="1"/>
      <c r="F378" s="1"/>
      <c r="G378" s="8"/>
    </row>
    <row r="379" spans="1:7" ht="15.75" customHeight="1" x14ac:dyDescent="0.25">
      <c r="A379" s="1"/>
      <c r="B379" s="1"/>
      <c r="C379" s="1"/>
      <c r="D379" s="1"/>
      <c r="E379" s="1"/>
      <c r="F379" s="1"/>
      <c r="G379" s="8"/>
    </row>
    <row r="380" spans="1:7" ht="15.75" customHeight="1" x14ac:dyDescent="0.25">
      <c r="A380" s="1"/>
      <c r="B380" s="1"/>
      <c r="C380" s="1"/>
      <c r="D380" s="1"/>
      <c r="E380" s="1"/>
      <c r="F380" s="1"/>
      <c r="G380" s="8"/>
    </row>
    <row r="381" spans="1:7" ht="15.75" customHeight="1" x14ac:dyDescent="0.25">
      <c r="A381" s="1"/>
      <c r="B381" s="1"/>
      <c r="C381" s="1"/>
      <c r="D381" s="1"/>
      <c r="E381" s="1"/>
      <c r="F381" s="1"/>
      <c r="G381" s="8"/>
    </row>
    <row r="382" spans="1:7" ht="15.75" customHeight="1" x14ac:dyDescent="0.25">
      <c r="A382" s="1"/>
      <c r="B382" s="1"/>
      <c r="C382" s="1"/>
      <c r="D382" s="1"/>
      <c r="E382" s="1"/>
      <c r="F382" s="1"/>
      <c r="G382" s="8"/>
    </row>
    <row r="383" spans="1:7" ht="15.75" customHeight="1" x14ac:dyDescent="0.25">
      <c r="A383" s="1"/>
      <c r="B383" s="1"/>
      <c r="C383" s="1"/>
      <c r="D383" s="1"/>
      <c r="E383" s="1"/>
      <c r="F383" s="1"/>
      <c r="G383" s="8"/>
    </row>
    <row r="384" spans="1:7" ht="15.75" customHeight="1" x14ac:dyDescent="0.25">
      <c r="A384" s="1"/>
      <c r="B384" s="1"/>
      <c r="C384" s="1"/>
      <c r="D384" s="1"/>
      <c r="E384" s="1"/>
      <c r="F384" s="1"/>
      <c r="G384" s="8"/>
    </row>
    <row r="385" spans="1:7" ht="15.75" customHeight="1" x14ac:dyDescent="0.25">
      <c r="A385" s="1"/>
      <c r="B385" s="1"/>
      <c r="C385" s="1"/>
      <c r="D385" s="1"/>
      <c r="E385" s="1"/>
      <c r="F385" s="1"/>
      <c r="G385" s="8"/>
    </row>
    <row r="386" spans="1:7" ht="15.75" customHeight="1" x14ac:dyDescent="0.25">
      <c r="A386" s="1"/>
      <c r="B386" s="1"/>
      <c r="C386" s="1"/>
      <c r="D386" s="1"/>
      <c r="E386" s="1"/>
      <c r="F386" s="1"/>
      <c r="G386" s="8"/>
    </row>
    <row r="387" spans="1:7" ht="15.75" customHeight="1" x14ac:dyDescent="0.25">
      <c r="A387" s="1"/>
      <c r="B387" s="1"/>
      <c r="C387" s="1"/>
      <c r="D387" s="1"/>
      <c r="E387" s="1"/>
      <c r="F387" s="1"/>
      <c r="G387" s="8"/>
    </row>
    <row r="388" spans="1:7" ht="15.75" customHeight="1" x14ac:dyDescent="0.25">
      <c r="A388" s="1"/>
      <c r="B388" s="1"/>
      <c r="C388" s="1"/>
      <c r="D388" s="1"/>
      <c r="E388" s="1"/>
      <c r="F388" s="1"/>
      <c r="G388" s="8"/>
    </row>
    <row r="389" spans="1:7" ht="15.75" customHeight="1" x14ac:dyDescent="0.25">
      <c r="A389" s="1"/>
      <c r="B389" s="1"/>
      <c r="C389" s="1"/>
      <c r="D389" s="1"/>
      <c r="E389" s="1"/>
      <c r="F389" s="1"/>
      <c r="G389" s="8"/>
    </row>
    <row r="390" spans="1:7" ht="15.75" customHeight="1" x14ac:dyDescent="0.25">
      <c r="A390" s="1"/>
      <c r="B390" s="1"/>
      <c r="C390" s="1"/>
      <c r="D390" s="1"/>
      <c r="E390" s="1"/>
      <c r="F390" s="1"/>
      <c r="G390" s="8"/>
    </row>
    <row r="391" spans="1:7" ht="15.75" customHeight="1" x14ac:dyDescent="0.25">
      <c r="A391" s="1"/>
      <c r="B391" s="1"/>
      <c r="C391" s="1"/>
      <c r="D391" s="1"/>
      <c r="E391" s="1"/>
      <c r="F391" s="1"/>
      <c r="G391" s="8"/>
    </row>
    <row r="392" spans="1:7" ht="15.75" customHeight="1" x14ac:dyDescent="0.25">
      <c r="A392" s="1"/>
      <c r="B392" s="1"/>
      <c r="C392" s="1"/>
      <c r="D392" s="1"/>
      <c r="E392" s="1"/>
      <c r="F392" s="1"/>
      <c r="G392" s="8"/>
    </row>
    <row r="393" spans="1:7" ht="15.75" customHeight="1" x14ac:dyDescent="0.25">
      <c r="A393" s="1"/>
      <c r="B393" s="1"/>
      <c r="C393" s="1"/>
      <c r="D393" s="1"/>
      <c r="E393" s="1"/>
      <c r="F393" s="1"/>
      <c r="G393" s="8"/>
    </row>
    <row r="394" spans="1:7" ht="15.75" customHeight="1" x14ac:dyDescent="0.25">
      <c r="A394" s="1"/>
      <c r="B394" s="1"/>
      <c r="C394" s="1"/>
      <c r="D394" s="1"/>
      <c r="E394" s="1"/>
      <c r="F394" s="1"/>
      <c r="G394" s="8"/>
    </row>
    <row r="395" spans="1:7" ht="15.75" customHeight="1" x14ac:dyDescent="0.25">
      <c r="A395" s="1"/>
      <c r="B395" s="1"/>
      <c r="C395" s="1"/>
      <c r="D395" s="1"/>
      <c r="E395" s="1"/>
      <c r="F395" s="1"/>
      <c r="G395" s="8"/>
    </row>
    <row r="396" spans="1:7" ht="15.75" customHeight="1" x14ac:dyDescent="0.25">
      <c r="A396" s="1"/>
      <c r="B396" s="1"/>
      <c r="C396" s="1"/>
      <c r="D396" s="1"/>
      <c r="E396" s="1"/>
      <c r="F396" s="1"/>
      <c r="G396" s="8"/>
    </row>
    <row r="397" spans="1:7" ht="15.75" customHeight="1" x14ac:dyDescent="0.25">
      <c r="A397" s="1"/>
      <c r="B397" s="1"/>
      <c r="C397" s="1"/>
      <c r="D397" s="1"/>
      <c r="E397" s="1"/>
      <c r="F397" s="1"/>
      <c r="G397" s="8"/>
    </row>
    <row r="398" spans="1:7" ht="15.75" customHeight="1" x14ac:dyDescent="0.25">
      <c r="A398" s="1"/>
      <c r="B398" s="1"/>
      <c r="C398" s="1"/>
      <c r="D398" s="1"/>
      <c r="E398" s="1"/>
      <c r="F398" s="1"/>
      <c r="G398" s="8"/>
    </row>
    <row r="399" spans="1:7" ht="15.75" customHeight="1" x14ac:dyDescent="0.25">
      <c r="A399" s="1"/>
      <c r="B399" s="1"/>
      <c r="C399" s="1"/>
      <c r="D399" s="1"/>
      <c r="E399" s="1"/>
      <c r="F399" s="1"/>
      <c r="G399" s="8"/>
    </row>
    <row r="400" spans="1:7" ht="15.75" customHeight="1" x14ac:dyDescent="0.25">
      <c r="A400" s="1"/>
      <c r="B400" s="1"/>
      <c r="C400" s="1"/>
      <c r="D400" s="1"/>
      <c r="E400" s="1"/>
      <c r="F400" s="1"/>
      <c r="G400" s="8"/>
    </row>
    <row r="401" spans="1:7" ht="15.75" customHeight="1" x14ac:dyDescent="0.25">
      <c r="A401" s="1"/>
      <c r="B401" s="1"/>
      <c r="C401" s="1"/>
      <c r="D401" s="1"/>
      <c r="E401" s="1"/>
      <c r="F401" s="1"/>
      <c r="G401" s="8"/>
    </row>
    <row r="402" spans="1:7" ht="15.75" customHeight="1" x14ac:dyDescent="0.25">
      <c r="A402" s="1"/>
      <c r="B402" s="1"/>
      <c r="C402" s="1"/>
      <c r="D402" s="1"/>
      <c r="E402" s="1"/>
      <c r="F402" s="1"/>
      <c r="G402" s="8"/>
    </row>
    <row r="403" spans="1:7" ht="15.75" customHeight="1" x14ac:dyDescent="0.25">
      <c r="A403" s="1"/>
      <c r="B403" s="1"/>
      <c r="C403" s="1"/>
      <c r="D403" s="1"/>
      <c r="E403" s="1"/>
      <c r="F403" s="1"/>
      <c r="G403" s="8"/>
    </row>
    <row r="404" spans="1:7" ht="15.75" customHeight="1" x14ac:dyDescent="0.25">
      <c r="A404" s="1"/>
      <c r="B404" s="1"/>
      <c r="C404" s="1"/>
      <c r="D404" s="1"/>
      <c r="E404" s="1"/>
      <c r="F404" s="1"/>
      <c r="G404" s="8"/>
    </row>
    <row r="405" spans="1:7" ht="15.75" customHeight="1" x14ac:dyDescent="0.25">
      <c r="A405" s="1"/>
      <c r="B405" s="1"/>
      <c r="C405" s="1"/>
      <c r="D405" s="1"/>
      <c r="E405" s="1"/>
      <c r="F405" s="1"/>
      <c r="G405" s="8"/>
    </row>
    <row r="406" spans="1:7" ht="15.75" customHeight="1" x14ac:dyDescent="0.25">
      <c r="A406" s="1"/>
      <c r="B406" s="1"/>
      <c r="C406" s="1"/>
      <c r="D406" s="1"/>
      <c r="E406" s="1"/>
      <c r="F406" s="1"/>
      <c r="G406" s="8"/>
    </row>
    <row r="407" spans="1:7" ht="15.75" customHeight="1" x14ac:dyDescent="0.25">
      <c r="A407" s="1"/>
      <c r="B407" s="1"/>
      <c r="C407" s="1"/>
      <c r="D407" s="1"/>
      <c r="E407" s="1"/>
      <c r="F407" s="1"/>
      <c r="G407" s="8"/>
    </row>
    <row r="408" spans="1:7" ht="15.75" customHeight="1" x14ac:dyDescent="0.25">
      <c r="A408" s="1"/>
      <c r="B408" s="1"/>
      <c r="C408" s="1"/>
      <c r="D408" s="1"/>
      <c r="E408" s="1"/>
      <c r="F408" s="1"/>
      <c r="G408" s="8"/>
    </row>
    <row r="409" spans="1:7" ht="15.75" customHeight="1" x14ac:dyDescent="0.25">
      <c r="A409" s="1"/>
      <c r="B409" s="1"/>
      <c r="C409" s="1"/>
      <c r="D409" s="1"/>
      <c r="E409" s="1"/>
      <c r="F409" s="1"/>
      <c r="G409" s="8"/>
    </row>
    <row r="410" spans="1:7" ht="15.75" customHeight="1" x14ac:dyDescent="0.25">
      <c r="A410" s="1"/>
      <c r="B410" s="1"/>
      <c r="C410" s="1"/>
      <c r="D410" s="1"/>
      <c r="E410" s="1"/>
      <c r="F410" s="1"/>
      <c r="G410" s="8"/>
    </row>
    <row r="411" spans="1:7" ht="15.75" customHeight="1" x14ac:dyDescent="0.25">
      <c r="A411" s="1"/>
      <c r="B411" s="1"/>
      <c r="C411" s="1"/>
      <c r="D411" s="1"/>
      <c r="E411" s="1"/>
      <c r="F411" s="1"/>
      <c r="G411" s="8"/>
    </row>
    <row r="412" spans="1:7" ht="15.75" customHeight="1" x14ac:dyDescent="0.25">
      <c r="A412" s="1"/>
      <c r="B412" s="1"/>
      <c r="C412" s="1"/>
      <c r="D412" s="1"/>
      <c r="E412" s="1"/>
      <c r="F412" s="1"/>
      <c r="G412" s="8"/>
    </row>
    <row r="413" spans="1:7" ht="15.75" customHeight="1" x14ac:dyDescent="0.25">
      <c r="A413" s="1"/>
      <c r="B413" s="1"/>
      <c r="C413" s="1"/>
      <c r="D413" s="1"/>
      <c r="E413" s="1"/>
      <c r="F413" s="1"/>
      <c r="G413" s="8"/>
    </row>
    <row r="414" spans="1:7" ht="15.75" customHeight="1" x14ac:dyDescent="0.25">
      <c r="A414" s="1"/>
      <c r="B414" s="1"/>
      <c r="C414" s="1"/>
      <c r="D414" s="1"/>
      <c r="E414" s="1"/>
      <c r="F414" s="1"/>
      <c r="G414" s="8"/>
    </row>
    <row r="415" spans="1:7" ht="15.75" customHeight="1" x14ac:dyDescent="0.25">
      <c r="A415" s="1"/>
      <c r="B415" s="1"/>
      <c r="C415" s="1"/>
      <c r="D415" s="1"/>
      <c r="E415" s="1"/>
      <c r="F415" s="1"/>
      <c r="G415" s="8"/>
    </row>
    <row r="416" spans="1:7" ht="15.75" customHeight="1" x14ac:dyDescent="0.25">
      <c r="A416" s="1"/>
      <c r="B416" s="1"/>
      <c r="C416" s="1"/>
      <c r="D416" s="1"/>
      <c r="E416" s="1"/>
      <c r="F416" s="1"/>
      <c r="G416" s="8"/>
    </row>
    <row r="417" spans="1:7" ht="15.75" customHeight="1" x14ac:dyDescent="0.25">
      <c r="A417" s="1"/>
      <c r="B417" s="1"/>
      <c r="C417" s="1"/>
      <c r="D417" s="1"/>
      <c r="E417" s="1"/>
      <c r="F417" s="1"/>
      <c r="G417" s="8"/>
    </row>
    <row r="418" spans="1:7" ht="15.75" customHeight="1" x14ac:dyDescent="0.25">
      <c r="A418" s="1"/>
      <c r="B418" s="1"/>
      <c r="C418" s="1"/>
      <c r="D418" s="1"/>
      <c r="E418" s="1"/>
      <c r="F418" s="1"/>
      <c r="G418" s="8"/>
    </row>
    <row r="419" spans="1:7" ht="15.75" customHeight="1" x14ac:dyDescent="0.25">
      <c r="A419" s="1"/>
      <c r="B419" s="1"/>
      <c r="C419" s="1"/>
      <c r="D419" s="1"/>
      <c r="E419" s="1"/>
      <c r="F419" s="1"/>
      <c r="G419" s="8"/>
    </row>
    <row r="420" spans="1:7" ht="15.75" customHeight="1" x14ac:dyDescent="0.25">
      <c r="A420" s="1"/>
      <c r="B420" s="1"/>
      <c r="C420" s="1"/>
      <c r="D420" s="1"/>
      <c r="E420" s="1"/>
      <c r="F420" s="1"/>
      <c r="G420" s="8"/>
    </row>
    <row r="421" spans="1:7" ht="15.75" customHeight="1" x14ac:dyDescent="0.25">
      <c r="A421" s="1"/>
      <c r="B421" s="1"/>
      <c r="C421" s="1"/>
      <c r="D421" s="1"/>
      <c r="E421" s="1"/>
      <c r="F421" s="1"/>
      <c r="G421" s="8"/>
    </row>
    <row r="422" spans="1:7" ht="15.75" customHeight="1" x14ac:dyDescent="0.25">
      <c r="A422" s="1"/>
      <c r="B422" s="1"/>
      <c r="C422" s="1"/>
      <c r="D422" s="1"/>
      <c r="E422" s="1"/>
      <c r="F422" s="1"/>
      <c r="G422" s="8"/>
    </row>
    <row r="423" spans="1:7" ht="15.75" customHeight="1" x14ac:dyDescent="0.25">
      <c r="A423" s="1"/>
      <c r="B423" s="1"/>
      <c r="C423" s="1"/>
      <c r="D423" s="1"/>
      <c r="E423" s="1"/>
      <c r="F423" s="1"/>
      <c r="G423" s="8"/>
    </row>
    <row r="424" spans="1:7" ht="15.75" customHeight="1" x14ac:dyDescent="0.25">
      <c r="A424" s="1"/>
      <c r="B424" s="1"/>
      <c r="C424" s="1"/>
      <c r="D424" s="1"/>
      <c r="E424" s="1"/>
      <c r="F424" s="1"/>
      <c r="G424" s="8"/>
    </row>
    <row r="425" spans="1:7" ht="15.75" customHeight="1" x14ac:dyDescent="0.25">
      <c r="A425" s="1"/>
      <c r="B425" s="1"/>
      <c r="C425" s="1"/>
      <c r="D425" s="1"/>
      <c r="E425" s="1"/>
      <c r="F425" s="1"/>
      <c r="G425" s="8"/>
    </row>
    <row r="426" spans="1:7" ht="15.75" customHeight="1" x14ac:dyDescent="0.25">
      <c r="A426" s="1"/>
      <c r="B426" s="1"/>
      <c r="C426" s="1"/>
      <c r="D426" s="1"/>
      <c r="E426" s="1"/>
      <c r="F426" s="1"/>
      <c r="G426" s="8"/>
    </row>
    <row r="427" spans="1:7" ht="15.75" customHeight="1" x14ac:dyDescent="0.25">
      <c r="A427" s="1"/>
      <c r="B427" s="1"/>
      <c r="C427" s="1"/>
      <c r="D427" s="1"/>
      <c r="E427" s="1"/>
      <c r="F427" s="1"/>
      <c r="G427" s="8"/>
    </row>
    <row r="428" spans="1:7" ht="15.75" customHeight="1" x14ac:dyDescent="0.25">
      <c r="A428" s="1"/>
      <c r="B428" s="1"/>
      <c r="C428" s="1"/>
      <c r="D428" s="1"/>
      <c r="E428" s="1"/>
      <c r="F428" s="1"/>
      <c r="G428" s="8"/>
    </row>
    <row r="429" spans="1:7" ht="15.75" customHeight="1" x14ac:dyDescent="0.25">
      <c r="A429" s="1"/>
      <c r="B429" s="1"/>
      <c r="C429" s="1"/>
      <c r="D429" s="1"/>
      <c r="E429" s="1"/>
      <c r="F429" s="1"/>
      <c r="G429" s="8"/>
    </row>
    <row r="430" spans="1:7" ht="15.75" customHeight="1" x14ac:dyDescent="0.25">
      <c r="A430" s="1"/>
      <c r="B430" s="1"/>
      <c r="C430" s="1"/>
      <c r="D430" s="1"/>
      <c r="E430" s="1"/>
      <c r="F430" s="1"/>
      <c r="G430" s="8"/>
    </row>
    <row r="431" spans="1:7" ht="15.75" customHeight="1" x14ac:dyDescent="0.25">
      <c r="A431" s="1"/>
      <c r="B431" s="1"/>
      <c r="C431" s="1"/>
      <c r="D431" s="1"/>
      <c r="E431" s="1"/>
      <c r="F431" s="1"/>
      <c r="G431" s="8"/>
    </row>
    <row r="432" spans="1:7" ht="15.75" customHeight="1" x14ac:dyDescent="0.25">
      <c r="A432" s="1"/>
      <c r="B432" s="1"/>
      <c r="C432" s="1"/>
      <c r="D432" s="1"/>
      <c r="E432" s="1"/>
      <c r="F432" s="1"/>
      <c r="G432" s="8"/>
    </row>
    <row r="433" spans="1:7" ht="15.75" customHeight="1" x14ac:dyDescent="0.25">
      <c r="A433" s="1"/>
      <c r="B433" s="1"/>
      <c r="C433" s="1"/>
      <c r="D433" s="1"/>
      <c r="E433" s="1"/>
      <c r="F433" s="1"/>
      <c r="G433" s="8"/>
    </row>
    <row r="434" spans="1:7" ht="15.75" customHeight="1" x14ac:dyDescent="0.25">
      <c r="A434" s="1"/>
      <c r="B434" s="1"/>
      <c r="C434" s="1"/>
      <c r="D434" s="1"/>
      <c r="E434" s="1"/>
      <c r="F434" s="1"/>
      <c r="G434" s="8"/>
    </row>
    <row r="435" spans="1:7" ht="15.75" customHeight="1" x14ac:dyDescent="0.25">
      <c r="A435" s="1"/>
      <c r="B435" s="1"/>
      <c r="C435" s="1"/>
      <c r="D435" s="1"/>
      <c r="E435" s="1"/>
      <c r="F435" s="1"/>
      <c r="G435" s="8"/>
    </row>
    <row r="436" spans="1:7" ht="15.75" customHeight="1" x14ac:dyDescent="0.25">
      <c r="A436" s="1"/>
      <c r="B436" s="1"/>
      <c r="C436" s="1"/>
      <c r="D436" s="1"/>
      <c r="E436" s="1"/>
      <c r="F436" s="1"/>
      <c r="G436" s="8"/>
    </row>
    <row r="437" spans="1:7" ht="15.75" customHeight="1" x14ac:dyDescent="0.25">
      <c r="A437" s="1"/>
      <c r="B437" s="1"/>
      <c r="C437" s="1"/>
      <c r="D437" s="1"/>
      <c r="E437" s="1"/>
      <c r="F437" s="1"/>
      <c r="G437" s="8"/>
    </row>
    <row r="438" spans="1:7" ht="15.75" customHeight="1" x14ac:dyDescent="0.25">
      <c r="A438" s="1"/>
      <c r="B438" s="1"/>
      <c r="C438" s="1"/>
      <c r="D438" s="1"/>
      <c r="E438" s="1"/>
      <c r="F438" s="1"/>
      <c r="G438" s="8"/>
    </row>
    <row r="439" spans="1:7" ht="15.75" customHeight="1" x14ac:dyDescent="0.25">
      <c r="A439" s="1"/>
      <c r="B439" s="1"/>
      <c r="C439" s="1"/>
      <c r="D439" s="1"/>
      <c r="E439" s="1"/>
      <c r="F439" s="1"/>
      <c r="G439" s="8"/>
    </row>
    <row r="440" spans="1:7" ht="15.75" customHeight="1" x14ac:dyDescent="0.25">
      <c r="A440" s="1"/>
      <c r="B440" s="1"/>
      <c r="C440" s="1"/>
      <c r="D440" s="1"/>
      <c r="E440" s="1"/>
      <c r="F440" s="1"/>
      <c r="G440" s="8"/>
    </row>
    <row r="441" spans="1:7" ht="15.75" customHeight="1" x14ac:dyDescent="0.25">
      <c r="A441" s="1"/>
      <c r="B441" s="1"/>
      <c r="C441" s="1"/>
      <c r="D441" s="1"/>
      <c r="E441" s="1"/>
      <c r="F441" s="1"/>
      <c r="G441" s="8"/>
    </row>
    <row r="442" spans="1:7" ht="15.75" customHeight="1" x14ac:dyDescent="0.25">
      <c r="A442" s="1"/>
      <c r="B442" s="1"/>
      <c r="C442" s="1"/>
      <c r="D442" s="1"/>
      <c r="E442" s="1"/>
      <c r="F442" s="1"/>
      <c r="G442" s="8"/>
    </row>
    <row r="443" spans="1:7" ht="15.75" customHeight="1" x14ac:dyDescent="0.25">
      <c r="A443" s="1"/>
      <c r="B443" s="1"/>
      <c r="C443" s="1"/>
      <c r="D443" s="1"/>
      <c r="E443" s="1"/>
      <c r="F443" s="1"/>
      <c r="G443" s="8"/>
    </row>
    <row r="444" spans="1:7" ht="15.75" customHeight="1" x14ac:dyDescent="0.25">
      <c r="A444" s="1"/>
      <c r="B444" s="1"/>
      <c r="C444" s="1"/>
      <c r="D444" s="1"/>
      <c r="E444" s="1"/>
      <c r="F444" s="1"/>
      <c r="G444" s="8"/>
    </row>
    <row r="445" spans="1:7" ht="15.75" customHeight="1" x14ac:dyDescent="0.25">
      <c r="A445" s="1"/>
      <c r="B445" s="1"/>
      <c r="C445" s="1"/>
      <c r="D445" s="1"/>
      <c r="E445" s="1"/>
      <c r="F445" s="1"/>
      <c r="G445" s="8"/>
    </row>
    <row r="446" spans="1:7" ht="15.75" customHeight="1" x14ac:dyDescent="0.25">
      <c r="A446" s="1"/>
      <c r="B446" s="1"/>
      <c r="C446" s="1"/>
      <c r="D446" s="1"/>
      <c r="E446" s="1"/>
      <c r="F446" s="1"/>
      <c r="G446" s="8"/>
    </row>
    <row r="447" spans="1:7" ht="15.75" customHeight="1" x14ac:dyDescent="0.25">
      <c r="A447" s="1"/>
      <c r="B447" s="1"/>
      <c r="C447" s="1"/>
      <c r="D447" s="1"/>
      <c r="E447" s="1"/>
      <c r="F447" s="1"/>
      <c r="G447" s="8"/>
    </row>
    <row r="448" spans="1:7" ht="15.75" customHeight="1" x14ac:dyDescent="0.25">
      <c r="A448" s="1"/>
      <c r="B448" s="1"/>
      <c r="C448" s="1"/>
      <c r="D448" s="1"/>
      <c r="E448" s="1"/>
      <c r="F448" s="1"/>
      <c r="G448" s="8"/>
    </row>
    <row r="449" spans="1:7" ht="15.75" customHeight="1" x14ac:dyDescent="0.25">
      <c r="A449" s="1"/>
      <c r="B449" s="1"/>
      <c r="C449" s="1"/>
      <c r="D449" s="1"/>
      <c r="E449" s="1"/>
      <c r="F449" s="1"/>
      <c r="G449" s="8"/>
    </row>
    <row r="450" spans="1:7" ht="15.75" customHeight="1" x14ac:dyDescent="0.25">
      <c r="A450" s="1"/>
      <c r="B450" s="1"/>
      <c r="C450" s="1"/>
      <c r="D450" s="1"/>
      <c r="E450" s="1"/>
      <c r="F450" s="1"/>
      <c r="G450" s="8"/>
    </row>
    <row r="451" spans="1:7" ht="15.75" customHeight="1" x14ac:dyDescent="0.25">
      <c r="A451" s="1"/>
      <c r="B451" s="1"/>
      <c r="C451" s="1"/>
      <c r="D451" s="1"/>
      <c r="E451" s="1"/>
      <c r="F451" s="1"/>
      <c r="G451" s="8"/>
    </row>
    <row r="452" spans="1:7" ht="15.75" customHeight="1" x14ac:dyDescent="0.25">
      <c r="A452" s="1"/>
      <c r="B452" s="1"/>
      <c r="C452" s="1"/>
      <c r="D452" s="1"/>
      <c r="E452" s="1"/>
      <c r="F452" s="1"/>
      <c r="G452" s="8"/>
    </row>
    <row r="453" spans="1:7" ht="15.75" customHeight="1" x14ac:dyDescent="0.25">
      <c r="A453" s="1"/>
      <c r="B453" s="1"/>
      <c r="C453" s="1"/>
      <c r="D453" s="1"/>
      <c r="E453" s="1"/>
      <c r="F453" s="1"/>
      <c r="G453" s="8"/>
    </row>
    <row r="454" spans="1:7" ht="15.75" customHeight="1" x14ac:dyDescent="0.25">
      <c r="A454" s="1"/>
      <c r="B454" s="1"/>
      <c r="C454" s="1"/>
      <c r="D454" s="1"/>
      <c r="E454" s="1"/>
      <c r="F454" s="1"/>
      <c r="G454" s="8"/>
    </row>
    <row r="455" spans="1:7" ht="15.75" customHeight="1" x14ac:dyDescent="0.25">
      <c r="A455" s="1"/>
      <c r="B455" s="1"/>
      <c r="C455" s="1"/>
      <c r="D455" s="1"/>
      <c r="E455" s="1"/>
      <c r="F455" s="1"/>
      <c r="G455" s="8"/>
    </row>
    <row r="456" spans="1:7" ht="15.75" customHeight="1" x14ac:dyDescent="0.25">
      <c r="A456" s="1"/>
      <c r="B456" s="1"/>
      <c r="C456" s="1"/>
      <c r="D456" s="1"/>
      <c r="E456" s="1"/>
      <c r="F456" s="1"/>
      <c r="G456" s="8"/>
    </row>
    <row r="457" spans="1:7" ht="15.75" customHeight="1" x14ac:dyDescent="0.25">
      <c r="A457" s="1"/>
      <c r="B457" s="1"/>
      <c r="C457" s="1"/>
      <c r="D457" s="1"/>
      <c r="E457" s="1"/>
      <c r="F457" s="1"/>
      <c r="G457" s="8"/>
    </row>
    <row r="458" spans="1:7" ht="15.75" customHeight="1" x14ac:dyDescent="0.25">
      <c r="A458" s="1"/>
      <c r="B458" s="1"/>
      <c r="C458" s="1"/>
      <c r="D458" s="1"/>
      <c r="E458" s="1"/>
      <c r="F458" s="1"/>
      <c r="G458" s="8"/>
    </row>
    <row r="459" spans="1:7" ht="15.75" customHeight="1" x14ac:dyDescent="0.25">
      <c r="A459" s="1"/>
      <c r="B459" s="1"/>
      <c r="C459" s="1"/>
      <c r="D459" s="1"/>
      <c r="E459" s="1"/>
      <c r="F459" s="1"/>
      <c r="G459" s="8"/>
    </row>
    <row r="460" spans="1:7" ht="15.75" customHeight="1" x14ac:dyDescent="0.25">
      <c r="A460" s="1"/>
      <c r="B460" s="1"/>
      <c r="C460" s="1"/>
      <c r="D460" s="1"/>
      <c r="E460" s="1"/>
      <c r="F460" s="1"/>
      <c r="G460" s="8"/>
    </row>
    <row r="461" spans="1:7" ht="15.75" customHeight="1" x14ac:dyDescent="0.25">
      <c r="A461" s="1"/>
      <c r="B461" s="1"/>
      <c r="C461" s="1"/>
      <c r="D461" s="1"/>
      <c r="E461" s="1"/>
      <c r="F461" s="1"/>
      <c r="G461" s="8"/>
    </row>
    <row r="462" spans="1:7" ht="15.75" customHeight="1" x14ac:dyDescent="0.25">
      <c r="A462" s="1"/>
      <c r="B462" s="1"/>
      <c r="C462" s="1"/>
      <c r="D462" s="1"/>
      <c r="E462" s="1"/>
      <c r="F462" s="1"/>
      <c r="G462" s="8"/>
    </row>
    <row r="463" spans="1:7" ht="15.75" customHeight="1" x14ac:dyDescent="0.25">
      <c r="A463" s="1"/>
      <c r="B463" s="1"/>
      <c r="C463" s="1"/>
      <c r="D463" s="1"/>
      <c r="E463" s="1"/>
      <c r="F463" s="1"/>
      <c r="G463" s="8"/>
    </row>
    <row r="464" spans="1:7" ht="15.75" customHeight="1" x14ac:dyDescent="0.25">
      <c r="A464" s="1"/>
      <c r="B464" s="1"/>
      <c r="C464" s="1"/>
      <c r="D464" s="1"/>
      <c r="E464" s="1"/>
      <c r="F464" s="1"/>
      <c r="G464" s="8"/>
    </row>
    <row r="465" spans="1:7" ht="15.75" customHeight="1" x14ac:dyDescent="0.25">
      <c r="A465" s="1"/>
      <c r="B465" s="1"/>
      <c r="C465" s="1"/>
      <c r="D465" s="1"/>
      <c r="E465" s="1"/>
      <c r="F465" s="1"/>
      <c r="G465" s="8"/>
    </row>
    <row r="466" spans="1:7" ht="15.75" customHeight="1" x14ac:dyDescent="0.25">
      <c r="A466" s="1"/>
      <c r="B466" s="1"/>
      <c r="C466" s="1"/>
      <c r="D466" s="1"/>
      <c r="E466" s="1"/>
      <c r="F466" s="1"/>
      <c r="G466" s="8"/>
    </row>
    <row r="467" spans="1:7" ht="15.75" customHeight="1" x14ac:dyDescent="0.25">
      <c r="A467" s="1"/>
      <c r="B467" s="1"/>
      <c r="C467" s="1"/>
      <c r="D467" s="1"/>
      <c r="E467" s="1"/>
      <c r="F467" s="1"/>
      <c r="G467" s="8"/>
    </row>
    <row r="468" spans="1:7" ht="15.75" customHeight="1" x14ac:dyDescent="0.25">
      <c r="A468" s="1"/>
      <c r="B468" s="1"/>
      <c r="C468" s="1"/>
      <c r="D468" s="1"/>
      <c r="E468" s="1"/>
      <c r="F468" s="1"/>
      <c r="G468" s="8"/>
    </row>
    <row r="469" spans="1:7" ht="15.75" customHeight="1" x14ac:dyDescent="0.25">
      <c r="A469" s="1"/>
      <c r="B469" s="1"/>
      <c r="C469" s="1"/>
      <c r="D469" s="1"/>
      <c r="E469" s="1"/>
      <c r="F469" s="1"/>
      <c r="G469" s="8"/>
    </row>
    <row r="470" spans="1:7" ht="15.75" customHeight="1" x14ac:dyDescent="0.25">
      <c r="A470" s="1"/>
      <c r="B470" s="1"/>
      <c r="C470" s="1"/>
      <c r="D470" s="1"/>
      <c r="E470" s="1"/>
      <c r="F470" s="1"/>
      <c r="G470" s="8"/>
    </row>
    <row r="471" spans="1:7" ht="15.75" customHeight="1" x14ac:dyDescent="0.25">
      <c r="A471" s="1"/>
      <c r="B471" s="1"/>
      <c r="C471" s="1"/>
      <c r="D471" s="1"/>
      <c r="E471" s="1"/>
      <c r="F471" s="1"/>
      <c r="G471" s="8"/>
    </row>
    <row r="472" spans="1:7" ht="15.75" customHeight="1" x14ac:dyDescent="0.25">
      <c r="A472" s="1"/>
      <c r="B472" s="1"/>
      <c r="C472" s="1"/>
      <c r="D472" s="1"/>
      <c r="E472" s="1"/>
      <c r="F472" s="1"/>
      <c r="G472" s="8"/>
    </row>
    <row r="473" spans="1:7" ht="15.75" customHeight="1" x14ac:dyDescent="0.25">
      <c r="A473" s="1"/>
      <c r="B473" s="1"/>
      <c r="C473" s="1"/>
      <c r="D473" s="1"/>
      <c r="E473" s="1"/>
      <c r="F473" s="1"/>
      <c r="G473" s="8"/>
    </row>
    <row r="474" spans="1:7" ht="15.75" customHeight="1" x14ac:dyDescent="0.25">
      <c r="A474" s="1"/>
      <c r="B474" s="1"/>
      <c r="C474" s="1"/>
      <c r="D474" s="1"/>
      <c r="E474" s="1"/>
      <c r="F474" s="1"/>
      <c r="G474" s="8"/>
    </row>
    <row r="475" spans="1:7" ht="15.75" customHeight="1" x14ac:dyDescent="0.25">
      <c r="A475" s="1"/>
      <c r="B475" s="1"/>
      <c r="C475" s="1"/>
      <c r="D475" s="1"/>
      <c r="E475" s="1"/>
      <c r="F475" s="1"/>
      <c r="G475" s="8"/>
    </row>
    <row r="476" spans="1:7" ht="15.75" customHeight="1" x14ac:dyDescent="0.25">
      <c r="A476" s="1"/>
      <c r="B476" s="1"/>
      <c r="C476" s="1"/>
      <c r="D476" s="1"/>
      <c r="E476" s="1"/>
      <c r="F476" s="1"/>
      <c r="G476" s="8"/>
    </row>
    <row r="477" spans="1:7" ht="15.75" customHeight="1" x14ac:dyDescent="0.25">
      <c r="A477" s="1"/>
      <c r="B477" s="1"/>
      <c r="C477" s="1"/>
      <c r="D477" s="1"/>
      <c r="E477" s="1"/>
      <c r="F477" s="1"/>
      <c r="G477" s="8"/>
    </row>
    <row r="478" spans="1:7" ht="15.75" customHeight="1" x14ac:dyDescent="0.25">
      <c r="A478" s="1"/>
      <c r="B478" s="1"/>
      <c r="C478" s="1"/>
      <c r="D478" s="1"/>
      <c r="E478" s="1"/>
      <c r="F478" s="1"/>
      <c r="G478" s="8"/>
    </row>
    <row r="479" spans="1:7" ht="15.75" customHeight="1" x14ac:dyDescent="0.25">
      <c r="A479" s="1"/>
      <c r="B479" s="1"/>
      <c r="C479" s="1"/>
      <c r="D479" s="1"/>
      <c r="E479" s="1"/>
      <c r="F479" s="1"/>
      <c r="G479" s="8"/>
    </row>
    <row r="480" spans="1:7" ht="15.75" customHeight="1" x14ac:dyDescent="0.25">
      <c r="A480" s="1"/>
      <c r="B480" s="1"/>
      <c r="C480" s="1"/>
      <c r="D480" s="1"/>
      <c r="E480" s="1"/>
      <c r="F480" s="1"/>
      <c r="G480" s="8"/>
    </row>
    <row r="481" spans="1:7" ht="15.75" customHeight="1" x14ac:dyDescent="0.25">
      <c r="A481" s="1"/>
      <c r="B481" s="1"/>
      <c r="C481" s="1"/>
      <c r="D481" s="1"/>
      <c r="E481" s="1"/>
      <c r="F481" s="1"/>
      <c r="G481" s="8"/>
    </row>
    <row r="482" spans="1:7" ht="15.75" customHeight="1" x14ac:dyDescent="0.25">
      <c r="A482" s="1"/>
      <c r="B482" s="1"/>
      <c r="C482" s="1"/>
      <c r="D482" s="1"/>
      <c r="E482" s="1"/>
      <c r="F482" s="1"/>
      <c r="G482" s="8"/>
    </row>
    <row r="483" spans="1:7" ht="15.75" customHeight="1" x14ac:dyDescent="0.25">
      <c r="A483" s="1"/>
      <c r="B483" s="1"/>
      <c r="C483" s="1"/>
      <c r="D483" s="1"/>
      <c r="E483" s="1"/>
      <c r="F483" s="1"/>
      <c r="G483" s="8"/>
    </row>
    <row r="484" spans="1:7" ht="15.75" customHeight="1" x14ac:dyDescent="0.25">
      <c r="A484" s="1"/>
      <c r="B484" s="1"/>
      <c r="C484" s="1"/>
      <c r="D484" s="1"/>
      <c r="E484" s="1"/>
      <c r="F484" s="1"/>
      <c r="G484" s="8"/>
    </row>
    <row r="485" spans="1:7" ht="15.75" customHeight="1" x14ac:dyDescent="0.25">
      <c r="A485" s="1"/>
      <c r="B485" s="1"/>
      <c r="C485" s="1"/>
      <c r="D485" s="1"/>
      <c r="E485" s="1"/>
      <c r="F485" s="1"/>
      <c r="G485" s="8"/>
    </row>
    <row r="486" spans="1:7" ht="15.75" customHeight="1" x14ac:dyDescent="0.25">
      <c r="A486" s="1"/>
      <c r="B486" s="1"/>
      <c r="C486" s="1"/>
      <c r="D486" s="1"/>
      <c r="E486" s="1"/>
      <c r="F486" s="1"/>
      <c r="G486" s="8"/>
    </row>
    <row r="487" spans="1:7" ht="15.75" customHeight="1" x14ac:dyDescent="0.25">
      <c r="A487" s="1"/>
      <c r="B487" s="1"/>
      <c r="C487" s="1"/>
      <c r="D487" s="1"/>
      <c r="E487" s="1"/>
      <c r="F487" s="1"/>
      <c r="G487" s="8"/>
    </row>
    <row r="488" spans="1:7" ht="15.75" customHeight="1" x14ac:dyDescent="0.25">
      <c r="A488" s="1"/>
      <c r="B488" s="1"/>
      <c r="C488" s="1"/>
      <c r="D488" s="1"/>
      <c r="E488" s="1"/>
      <c r="F488" s="1"/>
      <c r="G488" s="8"/>
    </row>
    <row r="489" spans="1:7" ht="15.75" customHeight="1" x14ac:dyDescent="0.25">
      <c r="A489" s="1"/>
      <c r="B489" s="1"/>
      <c r="C489" s="1"/>
      <c r="D489" s="1"/>
      <c r="E489" s="1"/>
      <c r="F489" s="1"/>
      <c r="G489" s="8"/>
    </row>
    <row r="490" spans="1:7" ht="15.75" customHeight="1" x14ac:dyDescent="0.25">
      <c r="A490" s="1"/>
      <c r="B490" s="1"/>
      <c r="C490" s="1"/>
      <c r="D490" s="1"/>
      <c r="E490" s="1"/>
      <c r="F490" s="1"/>
      <c r="G490" s="8"/>
    </row>
    <row r="491" spans="1:7" ht="15.75" customHeight="1" x14ac:dyDescent="0.25">
      <c r="A491" s="1"/>
      <c r="B491" s="1"/>
      <c r="C491" s="1"/>
      <c r="D491" s="1"/>
      <c r="E491" s="1"/>
      <c r="F491" s="1"/>
      <c r="G491" s="8"/>
    </row>
    <row r="492" spans="1:7" ht="15.75" customHeight="1" x14ac:dyDescent="0.25">
      <c r="A492" s="1"/>
      <c r="B492" s="1"/>
      <c r="C492" s="1"/>
      <c r="D492" s="1"/>
      <c r="E492" s="1"/>
      <c r="F492" s="1"/>
      <c r="G492" s="8"/>
    </row>
    <row r="493" spans="1:7" ht="15.75" customHeight="1" x14ac:dyDescent="0.25">
      <c r="A493" s="1"/>
      <c r="B493" s="1"/>
      <c r="C493" s="1"/>
      <c r="D493" s="1"/>
      <c r="E493" s="1"/>
      <c r="F493" s="1"/>
      <c r="G493" s="8"/>
    </row>
    <row r="494" spans="1:7" ht="15.75" customHeight="1" x14ac:dyDescent="0.25">
      <c r="A494" s="1"/>
      <c r="B494" s="1"/>
      <c r="C494" s="1"/>
      <c r="D494" s="1"/>
      <c r="E494" s="1"/>
      <c r="F494" s="1"/>
      <c r="G494" s="8"/>
    </row>
    <row r="495" spans="1:7" ht="15.75" customHeight="1" x14ac:dyDescent="0.25">
      <c r="A495" s="1"/>
      <c r="B495" s="1"/>
      <c r="C495" s="1"/>
      <c r="D495" s="1"/>
      <c r="E495" s="1"/>
      <c r="F495" s="1"/>
      <c r="G495" s="8"/>
    </row>
    <row r="496" spans="1:7" ht="15.75" customHeight="1" x14ac:dyDescent="0.25">
      <c r="A496" s="1"/>
      <c r="B496" s="1"/>
      <c r="C496" s="1"/>
      <c r="D496" s="1"/>
      <c r="E496" s="1"/>
      <c r="F496" s="1"/>
      <c r="G496" s="8"/>
    </row>
    <row r="497" spans="1:7" ht="15.75" customHeight="1" x14ac:dyDescent="0.25">
      <c r="A497" s="1"/>
      <c r="B497" s="1"/>
      <c r="C497" s="1"/>
      <c r="D497" s="1"/>
      <c r="E497" s="1"/>
      <c r="F497" s="1"/>
      <c r="G497" s="8"/>
    </row>
    <row r="498" spans="1:7" ht="15.75" customHeight="1" x14ac:dyDescent="0.25">
      <c r="A498" s="1"/>
      <c r="B498" s="1"/>
      <c r="C498" s="1"/>
      <c r="D498" s="1"/>
      <c r="E498" s="1"/>
      <c r="F498" s="1"/>
      <c r="G498" s="8"/>
    </row>
    <row r="499" spans="1:7" ht="15.75" customHeight="1" x14ac:dyDescent="0.25">
      <c r="A499" s="1"/>
      <c r="B499" s="1"/>
      <c r="C499" s="1"/>
      <c r="D499" s="1"/>
      <c r="E499" s="1"/>
      <c r="F499" s="1"/>
      <c r="G499" s="8"/>
    </row>
    <row r="500" spans="1:7" ht="15.75" customHeight="1" x14ac:dyDescent="0.25">
      <c r="A500" s="1"/>
      <c r="B500" s="1"/>
      <c r="C500" s="1"/>
      <c r="D500" s="1"/>
      <c r="E500" s="1"/>
      <c r="F500" s="1"/>
      <c r="G500" s="8"/>
    </row>
    <row r="501" spans="1:7" ht="15.75" customHeight="1" x14ac:dyDescent="0.25">
      <c r="A501" s="1"/>
      <c r="B501" s="1"/>
      <c r="C501" s="1"/>
      <c r="D501" s="1"/>
      <c r="E501" s="1"/>
      <c r="F501" s="1"/>
      <c r="G501" s="8"/>
    </row>
    <row r="502" spans="1:7" ht="15.75" customHeight="1" x14ac:dyDescent="0.25">
      <c r="A502" s="1"/>
      <c r="B502" s="1"/>
      <c r="C502" s="1"/>
      <c r="D502" s="1"/>
      <c r="E502" s="1"/>
      <c r="F502" s="1"/>
      <c r="G502" s="8"/>
    </row>
    <row r="503" spans="1:7" ht="15.75" customHeight="1" x14ac:dyDescent="0.25">
      <c r="A503" s="1"/>
      <c r="B503" s="1"/>
      <c r="C503" s="1"/>
      <c r="D503" s="1"/>
      <c r="E503" s="1"/>
      <c r="F503" s="1"/>
      <c r="G503" s="8"/>
    </row>
    <row r="504" spans="1:7" ht="15.75" customHeight="1" x14ac:dyDescent="0.25">
      <c r="A504" s="1"/>
      <c r="B504" s="1"/>
      <c r="C504" s="1"/>
      <c r="D504" s="1"/>
      <c r="E504" s="1"/>
      <c r="F504" s="1"/>
      <c r="G504" s="8"/>
    </row>
    <row r="505" spans="1:7" ht="15.75" customHeight="1" x14ac:dyDescent="0.25">
      <c r="A505" s="1"/>
      <c r="B505" s="1"/>
      <c r="C505" s="1"/>
      <c r="D505" s="1"/>
      <c r="E505" s="1"/>
      <c r="F505" s="1"/>
      <c r="G505" s="8"/>
    </row>
    <row r="506" spans="1:7" ht="15.75" customHeight="1" x14ac:dyDescent="0.25">
      <c r="A506" s="1"/>
      <c r="B506" s="1"/>
      <c r="C506" s="1"/>
      <c r="D506" s="1"/>
      <c r="E506" s="1"/>
      <c r="F506" s="1"/>
      <c r="G506" s="8"/>
    </row>
    <row r="507" spans="1:7" ht="15.75" customHeight="1" x14ac:dyDescent="0.25">
      <c r="A507" s="1"/>
      <c r="B507" s="1"/>
      <c r="C507" s="1"/>
      <c r="D507" s="1"/>
      <c r="E507" s="1"/>
      <c r="F507" s="1"/>
      <c r="G507" s="8"/>
    </row>
    <row r="508" spans="1:7" ht="15.75" customHeight="1" x14ac:dyDescent="0.25">
      <c r="A508" s="1"/>
      <c r="B508" s="1"/>
      <c r="C508" s="1"/>
      <c r="D508" s="1"/>
      <c r="E508" s="1"/>
      <c r="F508" s="1"/>
      <c r="G508" s="8"/>
    </row>
    <row r="509" spans="1:7" ht="15.75" customHeight="1" x14ac:dyDescent="0.25">
      <c r="A509" s="1"/>
      <c r="B509" s="1"/>
      <c r="C509" s="1"/>
      <c r="D509" s="1"/>
      <c r="E509" s="1"/>
      <c r="F509" s="1"/>
      <c r="G509" s="8"/>
    </row>
    <row r="510" spans="1:7" ht="15.75" customHeight="1" x14ac:dyDescent="0.25">
      <c r="A510" s="1"/>
      <c r="B510" s="1"/>
      <c r="C510" s="1"/>
      <c r="D510" s="1"/>
      <c r="E510" s="1"/>
      <c r="F510" s="1"/>
      <c r="G510" s="8"/>
    </row>
    <row r="511" spans="1:7" ht="15.75" customHeight="1" x14ac:dyDescent="0.25">
      <c r="A511" s="1"/>
      <c r="B511" s="1"/>
      <c r="C511" s="1"/>
      <c r="D511" s="1"/>
      <c r="E511" s="1"/>
      <c r="F511" s="1"/>
      <c r="G511" s="8"/>
    </row>
    <row r="512" spans="1:7" ht="15.75" customHeight="1" x14ac:dyDescent="0.25">
      <c r="A512" s="1"/>
      <c r="B512" s="1"/>
      <c r="C512" s="1"/>
      <c r="D512" s="1"/>
      <c r="E512" s="1"/>
      <c r="F512" s="1"/>
      <c r="G512" s="8"/>
    </row>
    <row r="513" spans="1:7" ht="15.75" customHeight="1" x14ac:dyDescent="0.25">
      <c r="A513" s="1"/>
      <c r="B513" s="1"/>
      <c r="C513" s="1"/>
      <c r="D513" s="1"/>
      <c r="E513" s="1"/>
      <c r="F513" s="1"/>
      <c r="G513" s="8"/>
    </row>
    <row r="514" spans="1:7" ht="15.75" customHeight="1" x14ac:dyDescent="0.25">
      <c r="A514" s="1"/>
      <c r="B514" s="1"/>
      <c r="C514" s="1"/>
      <c r="D514" s="1"/>
      <c r="E514" s="1"/>
      <c r="F514" s="1"/>
      <c r="G514" s="8"/>
    </row>
    <row r="515" spans="1:7" ht="15.75" customHeight="1" x14ac:dyDescent="0.25">
      <c r="A515" s="1"/>
      <c r="B515" s="1"/>
      <c r="C515" s="1"/>
      <c r="D515" s="1"/>
      <c r="E515" s="1"/>
      <c r="F515" s="1"/>
      <c r="G515" s="8"/>
    </row>
    <row r="516" spans="1:7" ht="15.75" customHeight="1" x14ac:dyDescent="0.25">
      <c r="A516" s="1"/>
      <c r="B516" s="1"/>
      <c r="C516" s="1"/>
      <c r="D516" s="1"/>
      <c r="E516" s="1"/>
      <c r="F516" s="1"/>
      <c r="G516" s="8"/>
    </row>
    <row r="517" spans="1:7" ht="15.75" customHeight="1" x14ac:dyDescent="0.25">
      <c r="A517" s="1"/>
      <c r="B517" s="1"/>
      <c r="C517" s="1"/>
      <c r="D517" s="1"/>
      <c r="E517" s="1"/>
      <c r="F517" s="1"/>
      <c r="G517" s="8"/>
    </row>
    <row r="518" spans="1:7" ht="15.75" customHeight="1" x14ac:dyDescent="0.25">
      <c r="A518" s="1"/>
      <c r="B518" s="1"/>
      <c r="C518" s="1"/>
      <c r="D518" s="1"/>
      <c r="E518" s="1"/>
      <c r="F518" s="1"/>
      <c r="G518" s="8"/>
    </row>
    <row r="519" spans="1:7" ht="15.75" customHeight="1" x14ac:dyDescent="0.25">
      <c r="A519" s="1"/>
      <c r="B519" s="1"/>
      <c r="C519" s="1"/>
      <c r="D519" s="1"/>
      <c r="E519" s="1"/>
      <c r="F519" s="1"/>
      <c r="G519" s="8"/>
    </row>
    <row r="520" spans="1:7" ht="15.75" customHeight="1" x14ac:dyDescent="0.25">
      <c r="A520" s="1"/>
      <c r="B520" s="1"/>
      <c r="C520" s="1"/>
      <c r="D520" s="1"/>
      <c r="E520" s="1"/>
      <c r="F520" s="1"/>
      <c r="G520" s="8"/>
    </row>
    <row r="521" spans="1:7" ht="15.75" customHeight="1" x14ac:dyDescent="0.25">
      <c r="A521" s="1"/>
      <c r="B521" s="1"/>
      <c r="C521" s="1"/>
      <c r="D521" s="1"/>
      <c r="E521" s="1"/>
      <c r="F521" s="1"/>
      <c r="G521" s="8"/>
    </row>
    <row r="522" spans="1:7" ht="15.75" customHeight="1" x14ac:dyDescent="0.25">
      <c r="A522" s="1"/>
      <c r="B522" s="1"/>
      <c r="C522" s="1"/>
      <c r="D522" s="1"/>
      <c r="E522" s="1"/>
      <c r="F522" s="1"/>
      <c r="G522" s="8"/>
    </row>
    <row r="523" spans="1:7" ht="15.75" customHeight="1" x14ac:dyDescent="0.25">
      <c r="A523" s="1"/>
      <c r="B523" s="1"/>
      <c r="C523" s="1"/>
      <c r="D523" s="1"/>
      <c r="E523" s="1"/>
      <c r="F523" s="1"/>
      <c r="G523" s="8"/>
    </row>
    <row r="524" spans="1:7" ht="15.75" customHeight="1" x14ac:dyDescent="0.25">
      <c r="A524" s="1"/>
      <c r="B524" s="1"/>
      <c r="C524" s="1"/>
      <c r="D524" s="1"/>
      <c r="E524" s="1"/>
      <c r="F524" s="1"/>
      <c r="G524" s="8"/>
    </row>
    <row r="525" spans="1:7" ht="15.75" customHeight="1" x14ac:dyDescent="0.25">
      <c r="A525" s="1"/>
      <c r="B525" s="1"/>
      <c r="C525" s="1"/>
      <c r="D525" s="1"/>
      <c r="E525" s="1"/>
      <c r="F525" s="1"/>
      <c r="G525" s="8"/>
    </row>
    <row r="526" spans="1:7" ht="15.75" customHeight="1" x14ac:dyDescent="0.25">
      <c r="A526" s="1"/>
      <c r="B526" s="1"/>
      <c r="C526" s="1"/>
      <c r="D526" s="1"/>
      <c r="E526" s="1"/>
      <c r="F526" s="1"/>
      <c r="G526" s="8"/>
    </row>
    <row r="527" spans="1:7" ht="15.75" customHeight="1" x14ac:dyDescent="0.25">
      <c r="A527" s="1"/>
      <c r="B527" s="1"/>
      <c r="C527" s="1"/>
      <c r="D527" s="1"/>
      <c r="E527" s="1"/>
      <c r="F527" s="1"/>
      <c r="G527" s="8"/>
    </row>
    <row r="528" spans="1:7" ht="15.75" customHeight="1" x14ac:dyDescent="0.25">
      <c r="A528" s="1"/>
      <c r="B528" s="1"/>
      <c r="C528" s="1"/>
      <c r="D528" s="1"/>
      <c r="E528" s="1"/>
      <c r="F528" s="1"/>
      <c r="G528" s="8"/>
    </row>
    <row r="529" spans="1:7" ht="15.75" customHeight="1" x14ac:dyDescent="0.25">
      <c r="A529" s="1"/>
      <c r="B529" s="1"/>
      <c r="C529" s="1"/>
      <c r="D529" s="1"/>
      <c r="E529" s="1"/>
      <c r="F529" s="1"/>
      <c r="G529" s="8"/>
    </row>
    <row r="530" spans="1:7" ht="15.75" customHeight="1" x14ac:dyDescent="0.25">
      <c r="A530" s="1"/>
      <c r="B530" s="1"/>
      <c r="C530" s="1"/>
      <c r="D530" s="1"/>
      <c r="E530" s="1"/>
      <c r="F530" s="1"/>
      <c r="G530" s="8"/>
    </row>
    <row r="531" spans="1:7" ht="15.75" customHeight="1" x14ac:dyDescent="0.25">
      <c r="A531" s="1"/>
      <c r="B531" s="1"/>
      <c r="C531" s="1"/>
      <c r="D531" s="1"/>
      <c r="E531" s="1"/>
      <c r="F531" s="1"/>
      <c r="G531" s="8"/>
    </row>
    <row r="532" spans="1:7" ht="15.75" customHeight="1" x14ac:dyDescent="0.25">
      <c r="A532" s="1"/>
      <c r="B532" s="1"/>
      <c r="C532" s="1"/>
      <c r="D532" s="1"/>
      <c r="E532" s="1"/>
      <c r="F532" s="1"/>
      <c r="G532" s="8"/>
    </row>
    <row r="533" spans="1:7" ht="15.75" customHeight="1" x14ac:dyDescent="0.25">
      <c r="A533" s="1"/>
      <c r="B533" s="1"/>
      <c r="C533" s="1"/>
      <c r="D533" s="1"/>
      <c r="E533" s="1"/>
      <c r="F533" s="1"/>
      <c r="G533" s="8"/>
    </row>
    <row r="534" spans="1:7" ht="15.75" customHeight="1" x14ac:dyDescent="0.25">
      <c r="A534" s="1"/>
      <c r="B534" s="1"/>
      <c r="C534" s="1"/>
      <c r="D534" s="1"/>
      <c r="E534" s="1"/>
      <c r="F534" s="1"/>
      <c r="G534" s="8"/>
    </row>
    <row r="535" spans="1:7" ht="15.75" customHeight="1" x14ac:dyDescent="0.25">
      <c r="A535" s="1"/>
      <c r="B535" s="1"/>
      <c r="C535" s="1"/>
      <c r="D535" s="1"/>
      <c r="E535" s="1"/>
      <c r="F535" s="1"/>
      <c r="G535" s="8"/>
    </row>
    <row r="536" spans="1:7" ht="15.75" customHeight="1" x14ac:dyDescent="0.25">
      <c r="A536" s="1"/>
      <c r="B536" s="1"/>
      <c r="C536" s="1"/>
      <c r="D536" s="1"/>
      <c r="E536" s="1"/>
      <c r="F536" s="1"/>
      <c r="G536" s="8"/>
    </row>
    <row r="537" spans="1:7" ht="15.75" customHeight="1" x14ac:dyDescent="0.25">
      <c r="A537" s="1"/>
      <c r="B537" s="1"/>
      <c r="C537" s="1"/>
      <c r="D537" s="1"/>
      <c r="E537" s="1"/>
      <c r="F537" s="1"/>
      <c r="G537" s="8"/>
    </row>
    <row r="538" spans="1:7" ht="15.75" customHeight="1" x14ac:dyDescent="0.25">
      <c r="A538" s="1"/>
      <c r="B538" s="1"/>
      <c r="C538" s="1"/>
      <c r="D538" s="1"/>
      <c r="E538" s="1"/>
      <c r="F538" s="1"/>
      <c r="G538" s="8"/>
    </row>
    <row r="539" spans="1:7" ht="15.75" customHeight="1" x14ac:dyDescent="0.25">
      <c r="A539" s="1"/>
      <c r="B539" s="1"/>
      <c r="C539" s="1"/>
      <c r="D539" s="1"/>
      <c r="E539" s="1"/>
      <c r="F539" s="1"/>
      <c r="G539" s="8"/>
    </row>
    <row r="540" spans="1:7" ht="15.75" customHeight="1" x14ac:dyDescent="0.25">
      <c r="A540" s="1"/>
      <c r="B540" s="1"/>
      <c r="C540" s="1"/>
      <c r="D540" s="1"/>
      <c r="E540" s="1"/>
      <c r="F540" s="1"/>
      <c r="G540" s="8"/>
    </row>
    <row r="541" spans="1:7" ht="15.75" customHeight="1" x14ac:dyDescent="0.25">
      <c r="A541" s="1"/>
      <c r="B541" s="1"/>
      <c r="C541" s="1"/>
      <c r="D541" s="1"/>
      <c r="E541" s="1"/>
      <c r="F541" s="1"/>
      <c r="G541" s="8"/>
    </row>
    <row r="542" spans="1:7" ht="15.75" customHeight="1" x14ac:dyDescent="0.25">
      <c r="A542" s="1"/>
      <c r="B542" s="1"/>
      <c r="C542" s="1"/>
      <c r="D542" s="1"/>
      <c r="E542" s="1"/>
      <c r="F542" s="1"/>
      <c r="G542" s="8"/>
    </row>
    <row r="543" spans="1:7" ht="15.75" customHeight="1" x14ac:dyDescent="0.25">
      <c r="A543" s="1"/>
      <c r="B543" s="1"/>
      <c r="C543" s="1"/>
      <c r="D543" s="1"/>
      <c r="E543" s="1"/>
      <c r="F543" s="1"/>
      <c r="G543" s="8"/>
    </row>
    <row r="544" spans="1:7" ht="15.75" customHeight="1" x14ac:dyDescent="0.25">
      <c r="A544" s="1"/>
      <c r="B544" s="1"/>
      <c r="C544" s="1"/>
      <c r="D544" s="1"/>
      <c r="E544" s="1"/>
      <c r="F544" s="1"/>
      <c r="G544" s="8"/>
    </row>
    <row r="545" spans="1:7" ht="15.75" customHeight="1" x14ac:dyDescent="0.25">
      <c r="A545" s="1"/>
      <c r="B545" s="1"/>
      <c r="C545" s="1"/>
      <c r="D545" s="1"/>
      <c r="E545" s="1"/>
      <c r="F545" s="1"/>
      <c r="G545" s="8"/>
    </row>
    <row r="546" spans="1:7" ht="15.75" customHeight="1" x14ac:dyDescent="0.25">
      <c r="A546" s="1"/>
      <c r="B546" s="1"/>
      <c r="C546" s="1"/>
      <c r="D546" s="1"/>
      <c r="E546" s="1"/>
      <c r="F546" s="1"/>
      <c r="G546" s="8"/>
    </row>
    <row r="547" spans="1:7" ht="15.75" customHeight="1" x14ac:dyDescent="0.25">
      <c r="A547" s="1"/>
      <c r="B547" s="1"/>
      <c r="C547" s="1"/>
      <c r="D547" s="1"/>
      <c r="E547" s="1"/>
      <c r="F547" s="1"/>
      <c r="G547" s="8"/>
    </row>
    <row r="548" spans="1:7" ht="15.75" customHeight="1" x14ac:dyDescent="0.25">
      <c r="A548" s="1"/>
      <c r="B548" s="1"/>
      <c r="C548" s="1"/>
      <c r="D548" s="1"/>
      <c r="E548" s="1"/>
      <c r="F548" s="1"/>
      <c r="G548" s="8"/>
    </row>
    <row r="549" spans="1:7" ht="15.75" customHeight="1" x14ac:dyDescent="0.25">
      <c r="A549" s="1"/>
      <c r="B549" s="1"/>
      <c r="C549" s="1"/>
      <c r="D549" s="1"/>
      <c r="E549" s="1"/>
      <c r="F549" s="1"/>
      <c r="G549" s="8"/>
    </row>
    <row r="550" spans="1:7" ht="15.75" customHeight="1" x14ac:dyDescent="0.25">
      <c r="A550" s="1"/>
      <c r="B550" s="1"/>
      <c r="C550" s="1"/>
      <c r="D550" s="1"/>
      <c r="E550" s="1"/>
      <c r="F550" s="1"/>
      <c r="G550" s="8"/>
    </row>
    <row r="551" spans="1:7" ht="15.75" customHeight="1" x14ac:dyDescent="0.25">
      <c r="A551" s="1"/>
      <c r="B551" s="1"/>
      <c r="C551" s="1"/>
      <c r="D551" s="1"/>
      <c r="E551" s="1"/>
      <c r="F551" s="1"/>
      <c r="G551" s="8"/>
    </row>
    <row r="552" spans="1:7" ht="15.75" customHeight="1" x14ac:dyDescent="0.25">
      <c r="A552" s="1"/>
      <c r="B552" s="1"/>
      <c r="C552" s="1"/>
      <c r="D552" s="1"/>
      <c r="E552" s="1"/>
      <c r="F552" s="1"/>
      <c r="G552" s="8"/>
    </row>
    <row r="553" spans="1:7" ht="15.75" customHeight="1" x14ac:dyDescent="0.25">
      <c r="A553" s="1"/>
      <c r="B553" s="1"/>
      <c r="C553" s="1"/>
      <c r="D553" s="1"/>
      <c r="E553" s="1"/>
      <c r="F553" s="1"/>
      <c r="G553" s="8"/>
    </row>
    <row r="554" spans="1:7" ht="15.75" customHeight="1" x14ac:dyDescent="0.25">
      <c r="A554" s="1"/>
      <c r="B554" s="1"/>
      <c r="C554" s="1"/>
      <c r="D554" s="1"/>
      <c r="E554" s="1"/>
      <c r="F554" s="1"/>
      <c r="G554" s="8"/>
    </row>
    <row r="555" spans="1:7" ht="15.75" customHeight="1" x14ac:dyDescent="0.25">
      <c r="A555" s="1"/>
      <c r="B555" s="1"/>
      <c r="C555" s="1"/>
      <c r="D555" s="1"/>
      <c r="E555" s="1"/>
      <c r="F555" s="1"/>
      <c r="G555" s="8"/>
    </row>
    <row r="556" spans="1:7" ht="15.75" customHeight="1" x14ac:dyDescent="0.25">
      <c r="A556" s="1"/>
      <c r="B556" s="1"/>
      <c r="C556" s="1"/>
      <c r="D556" s="1"/>
      <c r="E556" s="1"/>
      <c r="F556" s="1"/>
      <c r="G556" s="8"/>
    </row>
    <row r="557" spans="1:7" ht="15.75" customHeight="1" x14ac:dyDescent="0.25">
      <c r="A557" s="1"/>
      <c r="B557" s="1"/>
      <c r="C557" s="1"/>
      <c r="D557" s="1"/>
      <c r="E557" s="1"/>
      <c r="F557" s="1"/>
      <c r="G557" s="8"/>
    </row>
    <row r="558" spans="1:7" ht="15.75" customHeight="1" x14ac:dyDescent="0.25">
      <c r="A558" s="1"/>
      <c r="B558" s="1"/>
      <c r="C558" s="1"/>
      <c r="D558" s="1"/>
      <c r="E558" s="1"/>
      <c r="F558" s="1"/>
      <c r="G558" s="8"/>
    </row>
    <row r="559" spans="1:7" ht="15.75" customHeight="1" x14ac:dyDescent="0.25">
      <c r="A559" s="1"/>
      <c r="B559" s="1"/>
      <c r="C559" s="1"/>
      <c r="D559" s="1"/>
      <c r="E559" s="1"/>
      <c r="F559" s="1"/>
      <c r="G559" s="8"/>
    </row>
    <row r="560" spans="1:7" ht="15.75" customHeight="1" x14ac:dyDescent="0.25">
      <c r="A560" s="1"/>
      <c r="B560" s="1"/>
      <c r="C560" s="1"/>
      <c r="D560" s="1"/>
      <c r="E560" s="1"/>
      <c r="F560" s="1"/>
      <c r="G560" s="8"/>
    </row>
    <row r="561" spans="1:7" ht="15.75" customHeight="1" x14ac:dyDescent="0.25">
      <c r="A561" s="1"/>
      <c r="B561" s="1"/>
      <c r="C561" s="1"/>
      <c r="D561" s="1"/>
      <c r="E561" s="1"/>
      <c r="F561" s="1"/>
      <c r="G561" s="8"/>
    </row>
    <row r="562" spans="1:7" ht="15.75" customHeight="1" x14ac:dyDescent="0.25">
      <c r="A562" s="1"/>
      <c r="B562" s="1"/>
      <c r="C562" s="1"/>
      <c r="D562" s="1"/>
      <c r="E562" s="1"/>
      <c r="F562" s="1"/>
      <c r="G562" s="8"/>
    </row>
    <row r="563" spans="1:7" ht="15.75" customHeight="1" x14ac:dyDescent="0.25">
      <c r="A563" s="1"/>
      <c r="B563" s="1"/>
      <c r="C563" s="1"/>
      <c r="D563" s="1"/>
      <c r="E563" s="1"/>
      <c r="F563" s="1"/>
      <c r="G563" s="8"/>
    </row>
    <row r="564" spans="1:7" ht="15.75" customHeight="1" x14ac:dyDescent="0.25">
      <c r="A564" s="1"/>
      <c r="B564" s="1"/>
      <c r="C564" s="1"/>
      <c r="D564" s="1"/>
      <c r="E564" s="1"/>
      <c r="F564" s="1"/>
      <c r="G564" s="8"/>
    </row>
    <row r="565" spans="1:7" ht="15.75" customHeight="1" x14ac:dyDescent="0.25">
      <c r="A565" s="1"/>
      <c r="B565" s="1"/>
      <c r="C565" s="1"/>
      <c r="D565" s="1"/>
      <c r="E565" s="1"/>
      <c r="F565" s="1"/>
      <c r="G565" s="8"/>
    </row>
    <row r="566" spans="1:7" ht="15.75" customHeight="1" x14ac:dyDescent="0.25">
      <c r="A566" s="1"/>
      <c r="B566" s="1"/>
      <c r="C566" s="1"/>
      <c r="D566" s="1"/>
      <c r="E566" s="1"/>
      <c r="F566" s="1"/>
      <c r="G566" s="8"/>
    </row>
    <row r="567" spans="1:7" ht="15.75" customHeight="1" x14ac:dyDescent="0.25">
      <c r="A567" s="1"/>
      <c r="B567" s="1"/>
      <c r="C567" s="1"/>
      <c r="D567" s="1"/>
      <c r="E567" s="1"/>
      <c r="F567" s="1"/>
      <c r="G567" s="8"/>
    </row>
    <row r="568" spans="1:7" ht="15.75" customHeight="1" x14ac:dyDescent="0.25">
      <c r="A568" s="1"/>
      <c r="B568" s="1"/>
      <c r="C568" s="1"/>
      <c r="D568" s="1"/>
      <c r="E568" s="1"/>
      <c r="F568" s="1"/>
      <c r="G568" s="8"/>
    </row>
    <row r="569" spans="1:7" ht="15.75" customHeight="1" x14ac:dyDescent="0.25">
      <c r="A569" s="1"/>
      <c r="B569" s="1"/>
      <c r="C569" s="1"/>
      <c r="D569" s="1"/>
      <c r="E569" s="1"/>
      <c r="F569" s="1"/>
      <c r="G569" s="8"/>
    </row>
    <row r="570" spans="1:7" ht="15.75" customHeight="1" x14ac:dyDescent="0.25">
      <c r="A570" s="1"/>
      <c r="B570" s="1"/>
      <c r="C570" s="1"/>
      <c r="D570" s="1"/>
      <c r="E570" s="1"/>
      <c r="F570" s="1"/>
      <c r="G570" s="8"/>
    </row>
    <row r="571" spans="1:7" ht="15.75" customHeight="1" x14ac:dyDescent="0.25">
      <c r="A571" s="1"/>
      <c r="B571" s="1"/>
      <c r="C571" s="1"/>
      <c r="D571" s="1"/>
      <c r="E571" s="1"/>
      <c r="F571" s="1"/>
      <c r="G571" s="8"/>
    </row>
    <row r="572" spans="1:7" ht="15.75" customHeight="1" x14ac:dyDescent="0.25">
      <c r="A572" s="1"/>
      <c r="B572" s="1"/>
      <c r="C572" s="1"/>
      <c r="D572" s="1"/>
      <c r="E572" s="1"/>
      <c r="F572" s="1"/>
      <c r="G572" s="8"/>
    </row>
    <row r="573" spans="1:7" ht="15.75" customHeight="1" x14ac:dyDescent="0.25">
      <c r="A573" s="1"/>
      <c r="B573" s="1"/>
      <c r="C573" s="1"/>
      <c r="D573" s="1"/>
      <c r="E573" s="1"/>
      <c r="F573" s="1"/>
      <c r="G573" s="8"/>
    </row>
    <row r="574" spans="1:7" ht="15.75" customHeight="1" x14ac:dyDescent="0.25">
      <c r="A574" s="1"/>
      <c r="B574" s="1"/>
      <c r="C574" s="1"/>
      <c r="D574" s="1"/>
      <c r="E574" s="1"/>
      <c r="F574" s="1"/>
      <c r="G574" s="8"/>
    </row>
    <row r="575" spans="1:7" ht="15.75" customHeight="1" x14ac:dyDescent="0.25">
      <c r="A575" s="1"/>
      <c r="B575" s="1"/>
      <c r="C575" s="1"/>
      <c r="D575" s="1"/>
      <c r="E575" s="1"/>
      <c r="F575" s="1"/>
      <c r="G575" s="8"/>
    </row>
    <row r="576" spans="1:7" ht="15.75" customHeight="1" x14ac:dyDescent="0.25">
      <c r="A576" s="1"/>
      <c r="B576" s="1"/>
      <c r="C576" s="1"/>
      <c r="D576" s="1"/>
      <c r="E576" s="1"/>
      <c r="F576" s="1"/>
      <c r="G576" s="8"/>
    </row>
    <row r="577" spans="1:7" ht="15.75" customHeight="1" x14ac:dyDescent="0.25">
      <c r="A577" s="1"/>
      <c r="B577" s="1"/>
      <c r="C577" s="1"/>
      <c r="D577" s="1"/>
      <c r="E577" s="1"/>
      <c r="F577" s="1"/>
      <c r="G577" s="8"/>
    </row>
    <row r="578" spans="1:7" ht="15.75" customHeight="1" x14ac:dyDescent="0.25">
      <c r="A578" s="1"/>
      <c r="B578" s="1"/>
      <c r="C578" s="1"/>
      <c r="D578" s="1"/>
      <c r="E578" s="1"/>
      <c r="F578" s="1"/>
      <c r="G578" s="8"/>
    </row>
    <row r="579" spans="1:7" ht="15.75" customHeight="1" x14ac:dyDescent="0.25">
      <c r="A579" s="1"/>
      <c r="B579" s="1"/>
      <c r="C579" s="1"/>
      <c r="D579" s="1"/>
      <c r="E579" s="1"/>
      <c r="F579" s="1"/>
      <c r="G579" s="8"/>
    </row>
    <row r="580" spans="1:7" ht="15.75" customHeight="1" x14ac:dyDescent="0.25">
      <c r="A580" s="1"/>
      <c r="B580" s="1"/>
      <c r="C580" s="1"/>
      <c r="D580" s="1"/>
      <c r="E580" s="1"/>
      <c r="F580" s="1"/>
      <c r="G580" s="8"/>
    </row>
    <row r="581" spans="1:7" ht="15.75" customHeight="1" x14ac:dyDescent="0.25">
      <c r="A581" s="1"/>
      <c r="B581" s="1"/>
      <c r="C581" s="1"/>
      <c r="D581" s="1"/>
      <c r="E581" s="1"/>
      <c r="F581" s="1"/>
      <c r="G581" s="8"/>
    </row>
    <row r="582" spans="1:7" ht="15.75" customHeight="1" x14ac:dyDescent="0.25">
      <c r="A582" s="1"/>
      <c r="B582" s="1"/>
      <c r="C582" s="1"/>
      <c r="D582" s="1"/>
      <c r="E582" s="1"/>
      <c r="F582" s="1"/>
      <c r="G582" s="8"/>
    </row>
    <row r="583" spans="1:7" ht="15.75" customHeight="1" x14ac:dyDescent="0.25">
      <c r="A583" s="1"/>
      <c r="B583" s="1"/>
      <c r="C583" s="1"/>
      <c r="D583" s="1"/>
      <c r="E583" s="1"/>
      <c r="F583" s="1"/>
      <c r="G583" s="8"/>
    </row>
    <row r="584" spans="1:7" ht="15.75" customHeight="1" x14ac:dyDescent="0.25">
      <c r="A584" s="1"/>
      <c r="B584" s="1"/>
      <c r="C584" s="1"/>
      <c r="D584" s="1"/>
      <c r="E584" s="1"/>
      <c r="F584" s="1"/>
      <c r="G584" s="8"/>
    </row>
    <row r="585" spans="1:7" ht="15.75" customHeight="1" x14ac:dyDescent="0.25">
      <c r="A585" s="1"/>
      <c r="B585" s="1"/>
      <c r="C585" s="1"/>
      <c r="D585" s="1"/>
      <c r="E585" s="1"/>
      <c r="F585" s="1"/>
      <c r="G585" s="8"/>
    </row>
    <row r="586" spans="1:7" ht="15.75" customHeight="1" x14ac:dyDescent="0.25">
      <c r="A586" s="1"/>
      <c r="B586" s="1"/>
      <c r="C586" s="1"/>
      <c r="D586" s="1"/>
      <c r="E586" s="1"/>
      <c r="F586" s="1"/>
      <c r="G586" s="8"/>
    </row>
    <row r="587" spans="1:7" ht="15.75" customHeight="1" x14ac:dyDescent="0.25">
      <c r="A587" s="1"/>
      <c r="B587" s="1"/>
      <c r="C587" s="1"/>
      <c r="D587" s="1"/>
      <c r="E587" s="1"/>
      <c r="F587" s="1"/>
      <c r="G587" s="8"/>
    </row>
    <row r="588" spans="1:7" ht="15.75" customHeight="1" x14ac:dyDescent="0.25">
      <c r="A588" s="1"/>
      <c r="B588" s="1"/>
      <c r="C588" s="1"/>
      <c r="D588" s="1"/>
      <c r="E588" s="1"/>
      <c r="F588" s="1"/>
      <c r="G588" s="8"/>
    </row>
    <row r="589" spans="1:7" ht="15.75" customHeight="1" x14ac:dyDescent="0.25">
      <c r="A589" s="1"/>
      <c r="B589" s="1"/>
      <c r="C589" s="1"/>
      <c r="D589" s="1"/>
      <c r="E589" s="1"/>
      <c r="F589" s="1"/>
      <c r="G589" s="8"/>
    </row>
    <row r="590" spans="1:7" ht="15.75" customHeight="1" x14ac:dyDescent="0.25">
      <c r="A590" s="1"/>
      <c r="B590" s="1"/>
      <c r="C590" s="1"/>
      <c r="D590" s="1"/>
      <c r="E590" s="1"/>
      <c r="F590" s="1"/>
      <c r="G590" s="8"/>
    </row>
    <row r="591" spans="1:7" ht="15.75" customHeight="1" x14ac:dyDescent="0.25">
      <c r="A591" s="1"/>
      <c r="B591" s="1"/>
      <c r="C591" s="1"/>
      <c r="D591" s="1"/>
      <c r="E591" s="1"/>
      <c r="F591" s="1"/>
      <c r="G591" s="8"/>
    </row>
    <row r="592" spans="1:7" ht="15.75" customHeight="1" x14ac:dyDescent="0.25">
      <c r="A592" s="1"/>
      <c r="B592" s="1"/>
      <c r="C592" s="1"/>
      <c r="D592" s="1"/>
      <c r="E592" s="1"/>
      <c r="F592" s="1"/>
      <c r="G592" s="8"/>
    </row>
    <row r="593" spans="1:7" ht="15.75" customHeight="1" x14ac:dyDescent="0.25">
      <c r="A593" s="1"/>
      <c r="B593" s="1"/>
      <c r="C593" s="1"/>
      <c r="D593" s="1"/>
      <c r="E593" s="1"/>
      <c r="F593" s="1"/>
      <c r="G593" s="8"/>
    </row>
    <row r="594" spans="1:7" ht="15.75" customHeight="1" x14ac:dyDescent="0.25">
      <c r="A594" s="1"/>
      <c r="B594" s="1"/>
      <c r="C594" s="1"/>
      <c r="D594" s="1"/>
      <c r="E594" s="1"/>
      <c r="F594" s="1"/>
      <c r="G594" s="8"/>
    </row>
    <row r="595" spans="1:7" ht="15.75" customHeight="1" x14ac:dyDescent="0.25">
      <c r="A595" s="1"/>
      <c r="B595" s="1"/>
      <c r="C595" s="1"/>
      <c r="D595" s="1"/>
      <c r="E595" s="1"/>
      <c r="F595" s="1"/>
      <c r="G595" s="8"/>
    </row>
    <row r="596" spans="1:7" ht="15.75" customHeight="1" x14ac:dyDescent="0.25">
      <c r="A596" s="1"/>
      <c r="B596" s="1"/>
      <c r="C596" s="1"/>
      <c r="D596" s="1"/>
      <c r="E596" s="1"/>
      <c r="F596" s="1"/>
      <c r="G596" s="8"/>
    </row>
    <row r="597" spans="1:7" ht="15.75" customHeight="1" x14ac:dyDescent="0.25">
      <c r="A597" s="1"/>
      <c r="B597" s="1"/>
      <c r="C597" s="1"/>
      <c r="D597" s="1"/>
      <c r="E597" s="1"/>
      <c r="F597" s="1"/>
      <c r="G597" s="8"/>
    </row>
    <row r="598" spans="1:7" ht="15.75" customHeight="1" x14ac:dyDescent="0.25">
      <c r="A598" s="1"/>
      <c r="B598" s="1"/>
      <c r="C598" s="1"/>
      <c r="D598" s="1"/>
      <c r="E598" s="1"/>
      <c r="F598" s="1"/>
      <c r="G598" s="8"/>
    </row>
    <row r="599" spans="1:7" ht="15.75" customHeight="1" x14ac:dyDescent="0.25">
      <c r="A599" s="1"/>
      <c r="B599" s="1"/>
      <c r="C599" s="1"/>
      <c r="D599" s="1"/>
      <c r="E599" s="1"/>
      <c r="F599" s="1"/>
      <c r="G599" s="8"/>
    </row>
    <row r="600" spans="1:7" ht="15.75" customHeight="1" x14ac:dyDescent="0.25">
      <c r="A600" s="1"/>
      <c r="B600" s="1"/>
      <c r="C600" s="1"/>
      <c r="D600" s="1"/>
      <c r="E600" s="1"/>
      <c r="F600" s="1"/>
      <c r="G600" s="8"/>
    </row>
    <row r="601" spans="1:7" ht="15.75" customHeight="1" x14ac:dyDescent="0.25">
      <c r="A601" s="1"/>
      <c r="B601" s="1"/>
      <c r="C601" s="1"/>
      <c r="D601" s="1"/>
      <c r="E601" s="1"/>
      <c r="F601" s="1"/>
      <c r="G601" s="8"/>
    </row>
    <row r="602" spans="1:7" ht="15.75" customHeight="1" x14ac:dyDescent="0.25">
      <c r="A602" s="1"/>
      <c r="B602" s="1"/>
      <c r="C602" s="1"/>
      <c r="D602" s="1"/>
      <c r="E602" s="1"/>
      <c r="F602" s="1"/>
      <c r="G602" s="8"/>
    </row>
    <row r="603" spans="1:7" ht="15.75" customHeight="1" x14ac:dyDescent="0.25">
      <c r="A603" s="1"/>
      <c r="B603" s="1"/>
      <c r="C603" s="1"/>
      <c r="D603" s="1"/>
      <c r="E603" s="1"/>
      <c r="F603" s="1"/>
      <c r="G603" s="8"/>
    </row>
    <row r="604" spans="1:7" ht="15.75" customHeight="1" x14ac:dyDescent="0.25">
      <c r="A604" s="1"/>
      <c r="B604" s="1"/>
      <c r="C604" s="1"/>
      <c r="D604" s="1"/>
      <c r="E604" s="1"/>
      <c r="F604" s="1"/>
      <c r="G604" s="8"/>
    </row>
    <row r="605" spans="1:7" ht="15.75" customHeight="1" x14ac:dyDescent="0.25">
      <c r="A605" s="1"/>
      <c r="B605" s="1"/>
      <c r="C605" s="1"/>
      <c r="D605" s="1"/>
      <c r="E605" s="1"/>
      <c r="F605" s="1"/>
      <c r="G605" s="8"/>
    </row>
    <row r="606" spans="1:7" ht="15.75" customHeight="1" x14ac:dyDescent="0.25">
      <c r="A606" s="1"/>
      <c r="B606" s="1"/>
      <c r="C606" s="1"/>
      <c r="D606" s="1"/>
      <c r="E606" s="1"/>
      <c r="F606" s="1"/>
      <c r="G606" s="8"/>
    </row>
    <row r="607" spans="1:7" ht="15.75" customHeight="1" x14ac:dyDescent="0.25">
      <c r="A607" s="1"/>
      <c r="B607" s="1"/>
      <c r="C607" s="1"/>
      <c r="D607" s="1"/>
      <c r="E607" s="1"/>
      <c r="F607" s="1"/>
      <c r="G607" s="8"/>
    </row>
    <row r="608" spans="1:7" ht="15.75" customHeight="1" x14ac:dyDescent="0.25">
      <c r="A608" s="1"/>
      <c r="B608" s="1"/>
      <c r="C608" s="1"/>
      <c r="D608" s="1"/>
      <c r="E608" s="1"/>
      <c r="F608" s="1"/>
      <c r="G608" s="8"/>
    </row>
    <row r="609" spans="1:7" ht="15.75" customHeight="1" x14ac:dyDescent="0.25">
      <c r="A609" s="1"/>
      <c r="B609" s="1"/>
      <c r="C609" s="1"/>
      <c r="D609" s="1"/>
      <c r="E609" s="1"/>
      <c r="F609" s="1"/>
      <c r="G609" s="8"/>
    </row>
    <row r="610" spans="1:7" ht="15.75" customHeight="1" x14ac:dyDescent="0.25">
      <c r="A610" s="1"/>
      <c r="B610" s="1"/>
      <c r="C610" s="1"/>
      <c r="D610" s="1"/>
      <c r="E610" s="1"/>
      <c r="F610" s="1"/>
      <c r="G610" s="8"/>
    </row>
    <row r="611" spans="1:7" ht="15.75" customHeight="1" x14ac:dyDescent="0.25">
      <c r="A611" s="1"/>
      <c r="B611" s="1"/>
      <c r="C611" s="1"/>
      <c r="D611" s="1"/>
      <c r="E611" s="1"/>
      <c r="F611" s="1"/>
      <c r="G611" s="8"/>
    </row>
    <row r="612" spans="1:7" ht="15.75" customHeight="1" x14ac:dyDescent="0.25">
      <c r="A612" s="1"/>
      <c r="B612" s="1"/>
      <c r="C612" s="1"/>
      <c r="D612" s="1"/>
      <c r="E612" s="1"/>
      <c r="F612" s="1"/>
      <c r="G612" s="8"/>
    </row>
    <row r="613" spans="1:7" ht="15.75" customHeight="1" x14ac:dyDescent="0.25">
      <c r="A613" s="1"/>
      <c r="B613" s="1"/>
      <c r="C613" s="1"/>
      <c r="D613" s="1"/>
      <c r="E613" s="1"/>
      <c r="F613" s="1"/>
      <c r="G613" s="8"/>
    </row>
    <row r="614" spans="1:7" ht="15.75" customHeight="1" x14ac:dyDescent="0.25">
      <c r="A614" s="1"/>
      <c r="B614" s="1"/>
      <c r="C614" s="1"/>
      <c r="D614" s="1"/>
      <c r="E614" s="1"/>
      <c r="F614" s="1"/>
      <c r="G614" s="8"/>
    </row>
    <row r="615" spans="1:7" ht="15.75" customHeight="1" x14ac:dyDescent="0.25">
      <c r="A615" s="1"/>
      <c r="B615" s="1"/>
      <c r="C615" s="1"/>
      <c r="D615" s="1"/>
      <c r="E615" s="1"/>
      <c r="F615" s="1"/>
      <c r="G615" s="8"/>
    </row>
    <row r="616" spans="1:7" ht="15.75" customHeight="1" x14ac:dyDescent="0.25">
      <c r="A616" s="1"/>
      <c r="B616" s="1"/>
      <c r="C616" s="1"/>
      <c r="D616" s="1"/>
      <c r="E616" s="1"/>
      <c r="F616" s="1"/>
      <c r="G616" s="8"/>
    </row>
    <row r="617" spans="1:7" ht="15.75" customHeight="1" x14ac:dyDescent="0.25">
      <c r="A617" s="1"/>
      <c r="B617" s="1"/>
      <c r="C617" s="1"/>
      <c r="D617" s="1"/>
      <c r="E617" s="1"/>
      <c r="F617" s="1"/>
      <c r="G617" s="8"/>
    </row>
    <row r="618" spans="1:7" ht="15.75" customHeight="1" x14ac:dyDescent="0.25">
      <c r="A618" s="1"/>
      <c r="B618" s="1"/>
      <c r="C618" s="1"/>
      <c r="D618" s="1"/>
      <c r="E618" s="1"/>
      <c r="F618" s="1"/>
      <c r="G618" s="8"/>
    </row>
    <row r="619" spans="1:7" ht="15.75" customHeight="1" x14ac:dyDescent="0.25">
      <c r="A619" s="1"/>
      <c r="B619" s="1"/>
      <c r="C619" s="1"/>
      <c r="D619" s="1"/>
      <c r="E619" s="1"/>
      <c r="F619" s="1"/>
      <c r="G619" s="8"/>
    </row>
    <row r="620" spans="1:7" ht="15.75" customHeight="1" x14ac:dyDescent="0.25">
      <c r="A620" s="1"/>
      <c r="B620" s="1"/>
      <c r="C620" s="1"/>
      <c r="D620" s="1"/>
      <c r="E620" s="1"/>
      <c r="F620" s="1"/>
      <c r="G620" s="8"/>
    </row>
    <row r="621" spans="1:7" ht="15.75" customHeight="1" x14ac:dyDescent="0.25">
      <c r="A621" s="1"/>
      <c r="B621" s="1"/>
      <c r="C621" s="1"/>
      <c r="D621" s="1"/>
      <c r="E621" s="1"/>
      <c r="F621" s="1"/>
      <c r="G621" s="8"/>
    </row>
    <row r="622" spans="1:7" ht="15.75" customHeight="1" x14ac:dyDescent="0.25">
      <c r="A622" s="1"/>
      <c r="B622" s="1"/>
      <c r="C622" s="1"/>
      <c r="D622" s="1"/>
      <c r="E622" s="1"/>
      <c r="F622" s="1"/>
      <c r="G622" s="8"/>
    </row>
    <row r="623" spans="1:7" ht="15.75" customHeight="1" x14ac:dyDescent="0.25">
      <c r="A623" s="1"/>
      <c r="B623" s="1"/>
      <c r="C623" s="1"/>
      <c r="D623" s="1"/>
      <c r="E623" s="1"/>
      <c r="F623" s="1"/>
      <c r="G623" s="8"/>
    </row>
    <row r="624" spans="1:7" ht="15.75" customHeight="1" x14ac:dyDescent="0.25">
      <c r="A624" s="1"/>
      <c r="B624" s="1"/>
      <c r="C624" s="1"/>
      <c r="D624" s="1"/>
      <c r="E624" s="1"/>
      <c r="F624" s="1"/>
      <c r="G624" s="8"/>
    </row>
    <row r="625" spans="1:7" ht="15.75" customHeight="1" x14ac:dyDescent="0.25">
      <c r="A625" s="1"/>
      <c r="B625" s="1"/>
      <c r="C625" s="1"/>
      <c r="D625" s="1"/>
      <c r="E625" s="1"/>
      <c r="F625" s="1"/>
      <c r="G625" s="8"/>
    </row>
    <row r="626" spans="1:7" ht="15.75" customHeight="1" x14ac:dyDescent="0.25">
      <c r="A626" s="1"/>
      <c r="B626" s="1"/>
      <c r="C626" s="1"/>
      <c r="D626" s="1"/>
      <c r="E626" s="1"/>
      <c r="F626" s="1"/>
      <c r="G626" s="8"/>
    </row>
    <row r="627" spans="1:7" ht="15.75" customHeight="1" x14ac:dyDescent="0.25">
      <c r="A627" s="1"/>
      <c r="B627" s="1"/>
      <c r="C627" s="1"/>
      <c r="D627" s="1"/>
      <c r="E627" s="1"/>
      <c r="F627" s="1"/>
      <c r="G627" s="8"/>
    </row>
    <row r="628" spans="1:7" ht="15.75" customHeight="1" x14ac:dyDescent="0.25">
      <c r="A628" s="1"/>
      <c r="B628" s="1"/>
      <c r="C628" s="1"/>
      <c r="D628" s="1"/>
      <c r="E628" s="1"/>
      <c r="F628" s="1"/>
      <c r="G628" s="8"/>
    </row>
    <row r="629" spans="1:7" ht="15.75" customHeight="1" x14ac:dyDescent="0.25">
      <c r="A629" s="1"/>
      <c r="B629" s="1"/>
      <c r="C629" s="1"/>
      <c r="D629" s="1"/>
      <c r="E629" s="1"/>
      <c r="F629" s="1"/>
      <c r="G629" s="8"/>
    </row>
    <row r="630" spans="1:7" ht="15.75" customHeight="1" x14ac:dyDescent="0.25">
      <c r="A630" s="1"/>
      <c r="B630" s="1"/>
      <c r="C630" s="1"/>
      <c r="D630" s="1"/>
      <c r="E630" s="1"/>
      <c r="F630" s="1"/>
      <c r="G630" s="8"/>
    </row>
    <row r="631" spans="1:7" ht="15.75" customHeight="1" x14ac:dyDescent="0.25">
      <c r="A631" s="1"/>
      <c r="B631" s="1"/>
      <c r="C631" s="1"/>
      <c r="D631" s="1"/>
      <c r="E631" s="1"/>
      <c r="F631" s="1"/>
      <c r="G631" s="8"/>
    </row>
    <row r="632" spans="1:7" ht="15.75" customHeight="1" x14ac:dyDescent="0.25">
      <c r="A632" s="1"/>
      <c r="B632" s="1"/>
      <c r="C632" s="1"/>
      <c r="D632" s="1"/>
      <c r="E632" s="1"/>
      <c r="F632" s="1"/>
      <c r="G632" s="8"/>
    </row>
    <row r="633" spans="1:7" ht="15.75" customHeight="1" x14ac:dyDescent="0.25">
      <c r="A633" s="1"/>
      <c r="B633" s="1"/>
      <c r="C633" s="1"/>
      <c r="D633" s="1"/>
      <c r="E633" s="1"/>
      <c r="F633" s="1"/>
      <c r="G633" s="8"/>
    </row>
    <row r="634" spans="1:7" ht="15.75" customHeight="1" x14ac:dyDescent="0.25">
      <c r="A634" s="1"/>
      <c r="B634" s="1"/>
      <c r="C634" s="1"/>
      <c r="D634" s="1"/>
      <c r="E634" s="1"/>
      <c r="F634" s="1"/>
      <c r="G634" s="8"/>
    </row>
    <row r="635" spans="1:7" ht="15.75" customHeight="1" x14ac:dyDescent="0.25">
      <c r="A635" s="1"/>
      <c r="B635" s="1"/>
      <c r="C635" s="1"/>
      <c r="D635" s="1"/>
      <c r="E635" s="1"/>
      <c r="F635" s="1"/>
      <c r="G635" s="8"/>
    </row>
    <row r="636" spans="1:7" ht="15.75" customHeight="1" x14ac:dyDescent="0.25">
      <c r="A636" s="1"/>
      <c r="B636" s="1"/>
      <c r="C636" s="1"/>
      <c r="D636" s="1"/>
      <c r="E636" s="1"/>
      <c r="F636" s="1"/>
      <c r="G636" s="8"/>
    </row>
    <row r="637" spans="1:7" ht="15.75" customHeight="1" x14ac:dyDescent="0.25">
      <c r="A637" s="1"/>
      <c r="B637" s="1"/>
      <c r="C637" s="1"/>
      <c r="D637" s="1"/>
      <c r="E637" s="1"/>
      <c r="F637" s="1"/>
      <c r="G637" s="8"/>
    </row>
    <row r="638" spans="1:7" ht="15.75" customHeight="1" x14ac:dyDescent="0.25">
      <c r="A638" s="1"/>
      <c r="B638" s="1"/>
      <c r="C638" s="1"/>
      <c r="D638" s="1"/>
      <c r="E638" s="1"/>
      <c r="F638" s="1"/>
      <c r="G638" s="8"/>
    </row>
    <row r="639" spans="1:7" ht="15.75" customHeight="1" x14ac:dyDescent="0.25">
      <c r="A639" s="1"/>
      <c r="B639" s="1"/>
      <c r="C639" s="1"/>
      <c r="D639" s="1"/>
      <c r="E639" s="1"/>
      <c r="F639" s="1"/>
      <c r="G639" s="8"/>
    </row>
    <row r="640" spans="1:7" ht="15.75" customHeight="1" x14ac:dyDescent="0.25">
      <c r="A640" s="1"/>
      <c r="B640" s="1"/>
      <c r="C640" s="1"/>
      <c r="D640" s="1"/>
      <c r="E640" s="1"/>
      <c r="F640" s="1"/>
      <c r="G640" s="8"/>
    </row>
    <row r="641" spans="1:7" ht="15.75" customHeight="1" x14ac:dyDescent="0.25">
      <c r="A641" s="1"/>
      <c r="B641" s="1"/>
      <c r="C641" s="1"/>
      <c r="D641" s="1"/>
      <c r="E641" s="1"/>
      <c r="F641" s="1"/>
      <c r="G641" s="8"/>
    </row>
    <row r="642" spans="1:7" ht="15.75" customHeight="1" x14ac:dyDescent="0.25">
      <c r="A642" s="1"/>
      <c r="B642" s="1"/>
      <c r="C642" s="1"/>
      <c r="D642" s="1"/>
      <c r="E642" s="1"/>
      <c r="F642" s="1"/>
      <c r="G642" s="8"/>
    </row>
    <row r="643" spans="1:7" ht="15.75" customHeight="1" x14ac:dyDescent="0.25">
      <c r="A643" s="1"/>
      <c r="B643" s="1"/>
      <c r="C643" s="1"/>
      <c r="D643" s="1"/>
      <c r="E643" s="1"/>
      <c r="F643" s="1"/>
      <c r="G643" s="8"/>
    </row>
    <row r="644" spans="1:7" ht="15.75" customHeight="1" x14ac:dyDescent="0.25">
      <c r="A644" s="1"/>
      <c r="B644" s="1"/>
      <c r="C644" s="1"/>
      <c r="D644" s="1"/>
      <c r="E644" s="1"/>
      <c r="F644" s="1"/>
      <c r="G644" s="8"/>
    </row>
    <row r="645" spans="1:7" ht="15.75" customHeight="1" x14ac:dyDescent="0.25">
      <c r="A645" s="1"/>
      <c r="B645" s="1"/>
      <c r="C645" s="1"/>
      <c r="D645" s="1"/>
      <c r="E645" s="1"/>
      <c r="F645" s="1"/>
      <c r="G645" s="8"/>
    </row>
    <row r="646" spans="1:7" ht="15.75" customHeight="1" x14ac:dyDescent="0.25">
      <c r="A646" s="1"/>
      <c r="B646" s="1"/>
      <c r="C646" s="1"/>
      <c r="D646" s="1"/>
      <c r="E646" s="1"/>
      <c r="F646" s="1"/>
      <c r="G646" s="8"/>
    </row>
    <row r="647" spans="1:7" ht="15.75" customHeight="1" x14ac:dyDescent="0.25">
      <c r="A647" s="1"/>
      <c r="B647" s="1"/>
      <c r="C647" s="1"/>
      <c r="D647" s="1"/>
      <c r="E647" s="1"/>
      <c r="F647" s="1"/>
      <c r="G647" s="8"/>
    </row>
    <row r="648" spans="1:7" ht="15.75" customHeight="1" x14ac:dyDescent="0.25">
      <c r="A648" s="1"/>
      <c r="B648" s="1"/>
      <c r="C648" s="1"/>
      <c r="D648" s="1"/>
      <c r="E648" s="1"/>
      <c r="F648" s="1"/>
      <c r="G648" s="8"/>
    </row>
    <row r="649" spans="1:7" ht="15.75" customHeight="1" x14ac:dyDescent="0.25">
      <c r="A649" s="1"/>
      <c r="B649" s="1"/>
      <c r="C649" s="1"/>
      <c r="D649" s="1"/>
      <c r="E649" s="1"/>
      <c r="F649" s="1"/>
      <c r="G649" s="8"/>
    </row>
    <row r="650" spans="1:7" ht="15.75" customHeight="1" x14ac:dyDescent="0.25">
      <c r="A650" s="1"/>
      <c r="B650" s="1"/>
      <c r="C650" s="1"/>
      <c r="D650" s="1"/>
      <c r="E650" s="1"/>
      <c r="F650" s="1"/>
      <c r="G650" s="8"/>
    </row>
    <row r="651" spans="1:7" ht="15.75" customHeight="1" x14ac:dyDescent="0.25">
      <c r="A651" s="1"/>
      <c r="B651" s="1"/>
      <c r="C651" s="1"/>
      <c r="D651" s="1"/>
      <c r="E651" s="1"/>
      <c r="F651" s="1"/>
      <c r="G651" s="8"/>
    </row>
    <row r="652" spans="1:7" ht="15.75" customHeight="1" x14ac:dyDescent="0.25">
      <c r="A652" s="1"/>
      <c r="B652" s="1"/>
      <c r="C652" s="1"/>
      <c r="D652" s="1"/>
      <c r="E652" s="1"/>
      <c r="F652" s="1"/>
      <c r="G652" s="8"/>
    </row>
    <row r="653" spans="1:7" ht="15.75" customHeight="1" x14ac:dyDescent="0.25">
      <c r="A653" s="1"/>
      <c r="B653" s="1"/>
      <c r="C653" s="1"/>
      <c r="D653" s="1"/>
      <c r="E653" s="1"/>
      <c r="F653" s="1"/>
      <c r="G653" s="8"/>
    </row>
    <row r="654" spans="1:7" ht="15.75" customHeight="1" x14ac:dyDescent="0.25">
      <c r="A654" s="1"/>
      <c r="B654" s="1"/>
      <c r="C654" s="1"/>
      <c r="D654" s="1"/>
      <c r="E654" s="1"/>
      <c r="F654" s="1"/>
      <c r="G654" s="8"/>
    </row>
    <row r="655" spans="1:7" ht="15.75" customHeight="1" x14ac:dyDescent="0.25">
      <c r="A655" s="1"/>
      <c r="B655" s="1"/>
      <c r="C655" s="1"/>
      <c r="D655" s="1"/>
      <c r="E655" s="1"/>
      <c r="F655" s="1"/>
      <c r="G655" s="8"/>
    </row>
    <row r="656" spans="1:7" ht="15.75" customHeight="1" x14ac:dyDescent="0.25">
      <c r="A656" s="1"/>
      <c r="B656" s="1"/>
      <c r="C656" s="1"/>
      <c r="D656" s="1"/>
      <c r="E656" s="1"/>
      <c r="F656" s="1"/>
      <c r="G656" s="8"/>
    </row>
    <row r="657" spans="1:7" ht="15.75" customHeight="1" x14ac:dyDescent="0.25">
      <c r="A657" s="1"/>
      <c r="B657" s="1"/>
      <c r="C657" s="1"/>
      <c r="D657" s="1"/>
      <c r="E657" s="1"/>
      <c r="F657" s="1"/>
      <c r="G657" s="8"/>
    </row>
    <row r="658" spans="1:7" ht="15.75" customHeight="1" x14ac:dyDescent="0.25">
      <c r="A658" s="1"/>
      <c r="B658" s="1"/>
      <c r="C658" s="1"/>
      <c r="D658" s="1"/>
      <c r="E658" s="1"/>
      <c r="F658" s="1"/>
      <c r="G658" s="8"/>
    </row>
    <row r="659" spans="1:7" ht="15.75" customHeight="1" x14ac:dyDescent="0.25">
      <c r="A659" s="1"/>
      <c r="B659" s="1"/>
      <c r="C659" s="1"/>
      <c r="D659" s="1"/>
      <c r="E659" s="1"/>
      <c r="F659" s="1"/>
      <c r="G659" s="8"/>
    </row>
    <row r="660" spans="1:7" ht="15.75" customHeight="1" x14ac:dyDescent="0.25">
      <c r="A660" s="1"/>
      <c r="B660" s="1"/>
      <c r="C660" s="1"/>
      <c r="D660" s="1"/>
      <c r="E660" s="1"/>
      <c r="F660" s="1"/>
      <c r="G660" s="8"/>
    </row>
    <row r="661" spans="1:7" ht="15.75" customHeight="1" x14ac:dyDescent="0.25">
      <c r="A661" s="1"/>
      <c r="B661" s="1"/>
      <c r="C661" s="1"/>
      <c r="D661" s="1"/>
      <c r="E661" s="1"/>
      <c r="F661" s="1"/>
      <c r="G661" s="8"/>
    </row>
    <row r="662" spans="1:7" ht="15.75" customHeight="1" x14ac:dyDescent="0.25">
      <c r="A662" s="1"/>
      <c r="B662" s="1"/>
      <c r="C662" s="1"/>
      <c r="D662" s="1"/>
      <c r="E662" s="1"/>
      <c r="F662" s="1"/>
      <c r="G662" s="8"/>
    </row>
    <row r="663" spans="1:7" ht="15.75" customHeight="1" x14ac:dyDescent="0.25">
      <c r="A663" s="1"/>
      <c r="B663" s="1"/>
      <c r="C663" s="1"/>
      <c r="D663" s="1"/>
      <c r="E663" s="1"/>
      <c r="F663" s="1"/>
      <c r="G663" s="8"/>
    </row>
    <row r="664" spans="1:7" ht="15.75" customHeight="1" x14ac:dyDescent="0.25">
      <c r="A664" s="1"/>
      <c r="B664" s="1"/>
      <c r="C664" s="1"/>
      <c r="D664" s="1"/>
      <c r="E664" s="1"/>
      <c r="F664" s="1"/>
      <c r="G664" s="8"/>
    </row>
    <row r="665" spans="1:7" ht="15.75" customHeight="1" x14ac:dyDescent="0.25">
      <c r="A665" s="1"/>
      <c r="B665" s="1"/>
      <c r="C665" s="1"/>
      <c r="D665" s="1"/>
      <c r="E665" s="1"/>
      <c r="F665" s="1"/>
      <c r="G665" s="8"/>
    </row>
    <row r="666" spans="1:7" ht="15.75" customHeight="1" x14ac:dyDescent="0.25">
      <c r="A666" s="1"/>
      <c r="B666" s="1"/>
      <c r="C666" s="1"/>
      <c r="D666" s="1"/>
      <c r="E666" s="1"/>
      <c r="F666" s="1"/>
      <c r="G666" s="8"/>
    </row>
    <row r="667" spans="1:7" ht="15.75" customHeight="1" x14ac:dyDescent="0.25">
      <c r="A667" s="1"/>
      <c r="B667" s="1"/>
      <c r="C667" s="1"/>
      <c r="D667" s="1"/>
      <c r="E667" s="1"/>
      <c r="F667" s="1"/>
      <c r="G667" s="8"/>
    </row>
    <row r="668" spans="1:7" ht="15.75" customHeight="1" x14ac:dyDescent="0.25">
      <c r="A668" s="1"/>
      <c r="B668" s="1"/>
      <c r="C668" s="1"/>
      <c r="D668" s="1"/>
      <c r="E668" s="1"/>
      <c r="F668" s="1"/>
      <c r="G668" s="8"/>
    </row>
    <row r="669" spans="1:7" ht="15.75" customHeight="1" x14ac:dyDescent="0.25">
      <c r="A669" s="1"/>
      <c r="B669" s="1"/>
      <c r="C669" s="1"/>
      <c r="D669" s="1"/>
      <c r="E669" s="1"/>
      <c r="F669" s="1"/>
      <c r="G669" s="8"/>
    </row>
    <row r="670" spans="1:7" ht="15.75" customHeight="1" x14ac:dyDescent="0.25">
      <c r="A670" s="1"/>
      <c r="B670" s="1"/>
      <c r="C670" s="1"/>
      <c r="D670" s="1"/>
      <c r="E670" s="1"/>
      <c r="F670" s="1"/>
      <c r="G670" s="8"/>
    </row>
    <row r="671" spans="1:7" ht="15.75" customHeight="1" x14ac:dyDescent="0.25">
      <c r="A671" s="1"/>
      <c r="B671" s="1"/>
      <c r="C671" s="1"/>
      <c r="D671" s="1"/>
      <c r="E671" s="1"/>
      <c r="F671" s="1"/>
      <c r="G671" s="8"/>
    </row>
    <row r="672" spans="1:7" ht="15.75" customHeight="1" x14ac:dyDescent="0.25">
      <c r="A672" s="1"/>
      <c r="B672" s="1"/>
      <c r="C672" s="1"/>
      <c r="D672" s="1"/>
      <c r="E672" s="1"/>
      <c r="F672" s="1"/>
      <c r="G672" s="8"/>
    </row>
    <row r="673" spans="1:7" ht="15.75" customHeight="1" x14ac:dyDescent="0.25">
      <c r="A673" s="1"/>
      <c r="B673" s="1"/>
      <c r="C673" s="1"/>
      <c r="D673" s="1"/>
      <c r="E673" s="1"/>
      <c r="F673" s="1"/>
      <c r="G673" s="8"/>
    </row>
    <row r="674" spans="1:7" ht="15.75" customHeight="1" x14ac:dyDescent="0.25">
      <c r="A674" s="1"/>
      <c r="B674" s="1"/>
      <c r="C674" s="1"/>
      <c r="D674" s="1"/>
      <c r="E674" s="1"/>
      <c r="F674" s="1"/>
      <c r="G674" s="8"/>
    </row>
    <row r="675" spans="1:7" ht="15.75" customHeight="1" x14ac:dyDescent="0.25">
      <c r="A675" s="1"/>
      <c r="B675" s="1"/>
      <c r="C675" s="1"/>
      <c r="D675" s="1"/>
      <c r="E675" s="1"/>
      <c r="F675" s="1"/>
      <c r="G675" s="8"/>
    </row>
    <row r="676" spans="1:7" ht="15.75" customHeight="1" x14ac:dyDescent="0.25">
      <c r="A676" s="1"/>
      <c r="B676" s="1"/>
      <c r="C676" s="1"/>
      <c r="D676" s="1"/>
      <c r="E676" s="1"/>
      <c r="F676" s="1"/>
      <c r="G676" s="8"/>
    </row>
    <row r="677" spans="1:7" ht="15.75" customHeight="1" x14ac:dyDescent="0.25">
      <c r="A677" s="1"/>
      <c r="B677" s="1"/>
      <c r="C677" s="1"/>
      <c r="D677" s="1"/>
      <c r="E677" s="1"/>
      <c r="F677" s="1"/>
      <c r="G677" s="8"/>
    </row>
    <row r="678" spans="1:7" ht="15.75" customHeight="1" x14ac:dyDescent="0.25">
      <c r="A678" s="1"/>
      <c r="B678" s="1"/>
      <c r="C678" s="1"/>
      <c r="D678" s="1"/>
      <c r="E678" s="1"/>
      <c r="F678" s="1"/>
      <c r="G678" s="8"/>
    </row>
    <row r="679" spans="1:7" ht="15.75" customHeight="1" x14ac:dyDescent="0.25">
      <c r="A679" s="1"/>
      <c r="B679" s="1"/>
      <c r="C679" s="1"/>
      <c r="D679" s="1"/>
      <c r="E679" s="1"/>
      <c r="F679" s="1"/>
      <c r="G679" s="8"/>
    </row>
    <row r="680" spans="1:7" ht="15.75" customHeight="1" x14ac:dyDescent="0.25">
      <c r="A680" s="1"/>
      <c r="B680" s="1"/>
      <c r="C680" s="1"/>
      <c r="D680" s="1"/>
      <c r="E680" s="1"/>
      <c r="F680" s="1"/>
      <c r="G680" s="8"/>
    </row>
    <row r="681" spans="1:7" ht="15.75" customHeight="1" x14ac:dyDescent="0.25">
      <c r="A681" s="1"/>
      <c r="B681" s="1"/>
      <c r="C681" s="1"/>
      <c r="D681" s="1"/>
      <c r="E681" s="1"/>
      <c r="F681" s="1"/>
      <c r="G681" s="8"/>
    </row>
    <row r="682" spans="1:7" ht="15.75" customHeight="1" x14ac:dyDescent="0.25">
      <c r="A682" s="1"/>
      <c r="B682" s="1"/>
      <c r="C682" s="1"/>
      <c r="D682" s="1"/>
      <c r="E682" s="1"/>
      <c r="F682" s="1"/>
      <c r="G682" s="8"/>
    </row>
    <row r="683" spans="1:7" ht="15.75" customHeight="1" x14ac:dyDescent="0.25">
      <c r="A683" s="1"/>
      <c r="B683" s="1"/>
      <c r="C683" s="1"/>
      <c r="D683" s="1"/>
      <c r="E683" s="1"/>
      <c r="F683" s="1"/>
      <c r="G683" s="8"/>
    </row>
    <row r="684" spans="1:7" ht="15.75" customHeight="1" x14ac:dyDescent="0.25">
      <c r="A684" s="1"/>
      <c r="B684" s="1"/>
      <c r="C684" s="1"/>
      <c r="D684" s="1"/>
      <c r="E684" s="1"/>
      <c r="F684" s="1"/>
      <c r="G684" s="8"/>
    </row>
    <row r="685" spans="1:7" ht="15.75" customHeight="1" x14ac:dyDescent="0.25">
      <c r="A685" s="1"/>
      <c r="B685" s="1"/>
      <c r="C685" s="1"/>
      <c r="D685" s="1"/>
      <c r="E685" s="1"/>
      <c r="F685" s="1"/>
      <c r="G685" s="8"/>
    </row>
    <row r="686" spans="1:7" ht="15.75" customHeight="1" x14ac:dyDescent="0.25">
      <c r="A686" s="1"/>
      <c r="B686" s="1"/>
      <c r="C686" s="1"/>
      <c r="D686" s="1"/>
      <c r="E686" s="1"/>
      <c r="F686" s="1"/>
      <c r="G686" s="8"/>
    </row>
    <row r="687" spans="1:7" ht="15.75" customHeight="1" x14ac:dyDescent="0.25">
      <c r="A687" s="1"/>
      <c r="B687" s="1"/>
      <c r="C687" s="1"/>
      <c r="D687" s="1"/>
      <c r="E687" s="1"/>
      <c r="F687" s="1"/>
      <c r="G687" s="8"/>
    </row>
    <row r="688" spans="1:7" ht="15.75" customHeight="1" x14ac:dyDescent="0.25">
      <c r="A688" s="1"/>
      <c r="B688" s="1"/>
      <c r="C688" s="1"/>
      <c r="D688" s="1"/>
      <c r="E688" s="1"/>
      <c r="F688" s="1"/>
      <c r="G688" s="8"/>
    </row>
    <row r="689" spans="1:7" ht="15.75" customHeight="1" x14ac:dyDescent="0.25">
      <c r="A689" s="1"/>
      <c r="B689" s="1"/>
      <c r="C689" s="1"/>
      <c r="D689" s="1"/>
      <c r="E689" s="1"/>
      <c r="F689" s="1"/>
      <c r="G689" s="8"/>
    </row>
    <row r="690" spans="1:7" ht="15.75" customHeight="1" x14ac:dyDescent="0.25">
      <c r="A690" s="1"/>
      <c r="B690" s="1"/>
      <c r="C690" s="1"/>
      <c r="D690" s="1"/>
      <c r="E690" s="1"/>
      <c r="F690" s="1"/>
      <c r="G690" s="8"/>
    </row>
    <row r="691" spans="1:7" ht="15.75" customHeight="1" x14ac:dyDescent="0.25">
      <c r="A691" s="1"/>
      <c r="B691" s="1"/>
      <c r="C691" s="1"/>
      <c r="D691" s="1"/>
      <c r="E691" s="1"/>
      <c r="F691" s="1"/>
      <c r="G691" s="8"/>
    </row>
    <row r="692" spans="1:7" ht="15.75" customHeight="1" x14ac:dyDescent="0.25">
      <c r="A692" s="1"/>
      <c r="B692" s="1"/>
      <c r="C692" s="1"/>
      <c r="D692" s="1"/>
      <c r="E692" s="1"/>
      <c r="F692" s="1"/>
      <c r="G692" s="8"/>
    </row>
    <row r="693" spans="1:7" ht="15.75" customHeight="1" x14ac:dyDescent="0.25">
      <c r="A693" s="1"/>
      <c r="B693" s="1"/>
      <c r="C693" s="1"/>
      <c r="D693" s="1"/>
      <c r="E693" s="1"/>
      <c r="F693" s="1"/>
      <c r="G693" s="8"/>
    </row>
    <row r="694" spans="1:7" ht="15.75" customHeight="1" x14ac:dyDescent="0.25">
      <c r="A694" s="1"/>
      <c r="B694" s="1"/>
      <c r="C694" s="1"/>
      <c r="D694" s="1"/>
      <c r="E694" s="1"/>
      <c r="F694" s="1"/>
      <c r="G694" s="8"/>
    </row>
    <row r="695" spans="1:7" ht="15.75" customHeight="1" x14ac:dyDescent="0.25">
      <c r="A695" s="1"/>
      <c r="B695" s="1"/>
      <c r="C695" s="1"/>
      <c r="D695" s="1"/>
      <c r="E695" s="1"/>
      <c r="F695" s="1"/>
      <c r="G695" s="8"/>
    </row>
    <row r="696" spans="1:7" ht="15.75" customHeight="1" x14ac:dyDescent="0.25">
      <c r="A696" s="1"/>
      <c r="B696" s="1"/>
      <c r="C696" s="1"/>
      <c r="D696" s="1"/>
      <c r="E696" s="1"/>
      <c r="F696" s="1"/>
      <c r="G696" s="8"/>
    </row>
    <row r="697" spans="1:7" ht="15.75" customHeight="1" x14ac:dyDescent="0.25">
      <c r="A697" s="1"/>
      <c r="B697" s="1"/>
      <c r="C697" s="1"/>
      <c r="D697" s="1"/>
      <c r="E697" s="1"/>
      <c r="F697" s="1"/>
      <c r="G697" s="8"/>
    </row>
    <row r="698" spans="1:7" ht="15.75" customHeight="1" x14ac:dyDescent="0.25">
      <c r="A698" s="1"/>
      <c r="B698" s="1"/>
      <c r="C698" s="1"/>
      <c r="D698" s="1"/>
      <c r="E698" s="1"/>
      <c r="F698" s="1"/>
      <c r="G698" s="8"/>
    </row>
    <row r="699" spans="1:7" ht="15.75" customHeight="1" x14ac:dyDescent="0.25">
      <c r="A699" s="1"/>
      <c r="B699" s="1"/>
      <c r="C699" s="1"/>
      <c r="D699" s="1"/>
      <c r="E699" s="1"/>
      <c r="F699" s="1"/>
      <c r="G699" s="8"/>
    </row>
    <row r="700" spans="1:7" ht="15.75" customHeight="1" x14ac:dyDescent="0.25">
      <c r="A700" s="1"/>
      <c r="B700" s="1"/>
      <c r="C700" s="1"/>
      <c r="D700" s="1"/>
      <c r="E700" s="1"/>
      <c r="F700" s="1"/>
      <c r="G700" s="8"/>
    </row>
    <row r="701" spans="1:7" ht="15.75" customHeight="1" x14ac:dyDescent="0.25">
      <c r="A701" s="1"/>
      <c r="B701" s="1"/>
      <c r="C701" s="1"/>
      <c r="D701" s="1"/>
      <c r="E701" s="1"/>
      <c r="F701" s="1"/>
      <c r="G701" s="8"/>
    </row>
    <row r="702" spans="1:7" ht="15.75" customHeight="1" x14ac:dyDescent="0.25">
      <c r="A702" s="1"/>
      <c r="B702" s="1"/>
      <c r="C702" s="1"/>
      <c r="D702" s="1"/>
      <c r="E702" s="1"/>
      <c r="F702" s="1"/>
      <c r="G702" s="8"/>
    </row>
    <row r="703" spans="1:7" ht="15.75" customHeight="1" x14ac:dyDescent="0.25">
      <c r="A703" s="1"/>
      <c r="B703" s="1"/>
      <c r="C703" s="1"/>
      <c r="D703" s="1"/>
      <c r="E703" s="1"/>
      <c r="F703" s="1"/>
      <c r="G703" s="8"/>
    </row>
    <row r="704" spans="1:7" ht="15.75" customHeight="1" x14ac:dyDescent="0.25">
      <c r="A704" s="1"/>
      <c r="B704" s="1"/>
      <c r="C704" s="1"/>
      <c r="D704" s="1"/>
      <c r="E704" s="1"/>
      <c r="F704" s="1"/>
      <c r="G704" s="8"/>
    </row>
    <row r="705" spans="1:7" ht="15.75" customHeight="1" x14ac:dyDescent="0.25">
      <c r="A705" s="1"/>
      <c r="B705" s="1"/>
      <c r="C705" s="1"/>
      <c r="D705" s="1"/>
      <c r="E705" s="1"/>
      <c r="F705" s="1"/>
      <c r="G705" s="8"/>
    </row>
    <row r="706" spans="1:7" ht="15.75" customHeight="1" x14ac:dyDescent="0.25">
      <c r="A706" s="1"/>
      <c r="B706" s="1"/>
      <c r="C706" s="1"/>
      <c r="D706" s="1"/>
      <c r="E706" s="1"/>
      <c r="F706" s="1"/>
      <c r="G706" s="8"/>
    </row>
    <row r="707" spans="1:7" ht="15.75" customHeight="1" x14ac:dyDescent="0.25">
      <c r="A707" s="1"/>
      <c r="B707" s="1"/>
      <c r="C707" s="1"/>
      <c r="D707" s="1"/>
      <c r="E707" s="1"/>
      <c r="F707" s="1"/>
      <c r="G707" s="8"/>
    </row>
    <row r="708" spans="1:7" ht="15.75" customHeight="1" x14ac:dyDescent="0.25">
      <c r="A708" s="1"/>
      <c r="B708" s="1"/>
      <c r="C708" s="1"/>
      <c r="D708" s="1"/>
      <c r="E708" s="1"/>
      <c r="F708" s="1"/>
      <c r="G708" s="8"/>
    </row>
    <row r="709" spans="1:7" ht="15.75" customHeight="1" x14ac:dyDescent="0.25">
      <c r="A709" s="1"/>
      <c r="B709" s="1"/>
      <c r="C709" s="1"/>
      <c r="D709" s="1"/>
      <c r="E709" s="1"/>
      <c r="F709" s="1"/>
      <c r="G709" s="8"/>
    </row>
    <row r="710" spans="1:7" ht="15.75" customHeight="1" x14ac:dyDescent="0.25">
      <c r="A710" s="1"/>
      <c r="B710" s="1"/>
      <c r="C710" s="1"/>
      <c r="D710" s="1"/>
      <c r="E710" s="1"/>
      <c r="F710" s="1"/>
      <c r="G710" s="8"/>
    </row>
    <row r="711" spans="1:7" ht="15.75" customHeight="1" x14ac:dyDescent="0.25">
      <c r="A711" s="1"/>
      <c r="B711" s="1"/>
      <c r="C711" s="1"/>
      <c r="D711" s="1"/>
      <c r="E711" s="1"/>
      <c r="F711" s="1"/>
      <c r="G711" s="8"/>
    </row>
    <row r="712" spans="1:7" ht="15.75" customHeight="1" x14ac:dyDescent="0.25">
      <c r="A712" s="1"/>
      <c r="B712" s="1"/>
      <c r="C712" s="1"/>
      <c r="D712" s="1"/>
      <c r="E712" s="1"/>
      <c r="F712" s="1"/>
      <c r="G712" s="8"/>
    </row>
    <row r="713" spans="1:7" ht="15.75" customHeight="1" x14ac:dyDescent="0.25">
      <c r="A713" s="1"/>
      <c r="B713" s="1"/>
      <c r="C713" s="1"/>
      <c r="D713" s="1"/>
      <c r="E713" s="1"/>
      <c r="F713" s="1"/>
      <c r="G713" s="8"/>
    </row>
    <row r="714" spans="1:7" ht="15.75" customHeight="1" x14ac:dyDescent="0.25">
      <c r="A714" s="1"/>
      <c r="B714" s="1"/>
      <c r="C714" s="1"/>
      <c r="D714" s="1"/>
      <c r="E714" s="1"/>
      <c r="F714" s="1"/>
      <c r="G714" s="8"/>
    </row>
    <row r="715" spans="1:7" ht="15.75" customHeight="1" x14ac:dyDescent="0.25">
      <c r="A715" s="1"/>
      <c r="B715" s="1"/>
      <c r="C715" s="1"/>
      <c r="D715" s="1"/>
      <c r="E715" s="1"/>
      <c r="F715" s="1"/>
      <c r="G715" s="8"/>
    </row>
    <row r="716" spans="1:7" ht="15.75" customHeight="1" x14ac:dyDescent="0.25">
      <c r="A716" s="1"/>
      <c r="B716" s="1"/>
      <c r="C716" s="1"/>
      <c r="D716" s="1"/>
      <c r="E716" s="1"/>
      <c r="F716" s="1"/>
      <c r="G716" s="8"/>
    </row>
    <row r="717" spans="1:7" ht="15.75" customHeight="1" x14ac:dyDescent="0.25">
      <c r="A717" s="1"/>
      <c r="B717" s="1"/>
      <c r="C717" s="1"/>
      <c r="D717" s="1"/>
      <c r="E717" s="1"/>
      <c r="F717" s="1"/>
      <c r="G717" s="8"/>
    </row>
    <row r="718" spans="1:7" ht="15.75" customHeight="1" x14ac:dyDescent="0.25">
      <c r="A718" s="1"/>
      <c r="B718" s="1"/>
      <c r="C718" s="1"/>
      <c r="D718" s="1"/>
      <c r="E718" s="1"/>
      <c r="F718" s="1"/>
      <c r="G718" s="8"/>
    </row>
    <row r="719" spans="1:7" ht="15.75" customHeight="1" x14ac:dyDescent="0.25">
      <c r="A719" s="1"/>
      <c r="B719" s="1"/>
      <c r="C719" s="1"/>
      <c r="D719" s="1"/>
      <c r="E719" s="1"/>
      <c r="F719" s="1"/>
      <c r="G719" s="8"/>
    </row>
    <row r="720" spans="1:7" ht="15.75" customHeight="1" x14ac:dyDescent="0.25">
      <c r="A720" s="1"/>
      <c r="B720" s="1"/>
      <c r="C720" s="1"/>
      <c r="D720" s="1"/>
      <c r="E720" s="1"/>
      <c r="F720" s="1"/>
      <c r="G720" s="8"/>
    </row>
    <row r="721" spans="1:7" ht="15.75" customHeight="1" x14ac:dyDescent="0.25">
      <c r="A721" s="1"/>
      <c r="B721" s="1"/>
      <c r="C721" s="1"/>
      <c r="D721" s="1"/>
      <c r="E721" s="1"/>
      <c r="F721" s="1"/>
      <c r="G721" s="8"/>
    </row>
    <row r="722" spans="1:7" ht="15.75" customHeight="1" x14ac:dyDescent="0.25">
      <c r="A722" s="1"/>
      <c r="B722" s="1"/>
      <c r="C722" s="1"/>
      <c r="D722" s="1"/>
      <c r="E722" s="1"/>
      <c r="F722" s="1"/>
      <c r="G722" s="8"/>
    </row>
    <row r="723" spans="1:7" ht="15.75" customHeight="1" x14ac:dyDescent="0.25">
      <c r="A723" s="1"/>
      <c r="B723" s="1"/>
      <c r="C723" s="1"/>
      <c r="D723" s="1"/>
      <c r="E723" s="1"/>
      <c r="F723" s="1"/>
      <c r="G723" s="8"/>
    </row>
    <row r="724" spans="1:7" ht="15.75" customHeight="1" x14ac:dyDescent="0.25">
      <c r="A724" s="1"/>
      <c r="B724" s="1"/>
      <c r="C724" s="1"/>
      <c r="D724" s="1"/>
      <c r="E724" s="1"/>
      <c r="F724" s="1"/>
      <c r="G724" s="8"/>
    </row>
    <row r="725" spans="1:7" ht="15.75" customHeight="1" x14ac:dyDescent="0.25">
      <c r="A725" s="1"/>
      <c r="B725" s="1"/>
      <c r="C725" s="1"/>
      <c r="D725" s="1"/>
      <c r="E725" s="1"/>
      <c r="F725" s="1"/>
      <c r="G725" s="8"/>
    </row>
    <row r="726" spans="1:7" ht="15.75" customHeight="1" x14ac:dyDescent="0.25">
      <c r="A726" s="1"/>
      <c r="B726" s="1"/>
      <c r="C726" s="1"/>
      <c r="D726" s="1"/>
      <c r="E726" s="1"/>
      <c r="F726" s="1"/>
      <c r="G726" s="8"/>
    </row>
    <row r="727" spans="1:7" ht="15.75" customHeight="1" x14ac:dyDescent="0.25">
      <c r="A727" s="1"/>
      <c r="B727" s="1"/>
      <c r="C727" s="1"/>
      <c r="D727" s="1"/>
      <c r="E727" s="1"/>
      <c r="F727" s="1"/>
      <c r="G727" s="8"/>
    </row>
    <row r="728" spans="1:7" ht="15.75" customHeight="1" x14ac:dyDescent="0.25">
      <c r="A728" s="1"/>
      <c r="B728" s="1"/>
      <c r="C728" s="1"/>
      <c r="D728" s="1"/>
      <c r="E728" s="1"/>
      <c r="F728" s="1"/>
      <c r="G728" s="8"/>
    </row>
    <row r="729" spans="1:7" ht="15.75" customHeight="1" x14ac:dyDescent="0.25">
      <c r="A729" s="1"/>
      <c r="B729" s="1"/>
      <c r="C729" s="1"/>
      <c r="D729" s="1"/>
      <c r="E729" s="1"/>
      <c r="F729" s="1"/>
      <c r="G729" s="8"/>
    </row>
    <row r="730" spans="1:7" ht="15.75" customHeight="1" x14ac:dyDescent="0.25">
      <c r="A730" s="1"/>
      <c r="B730" s="1"/>
      <c r="C730" s="1"/>
      <c r="D730" s="1"/>
      <c r="E730" s="1"/>
      <c r="F730" s="1"/>
      <c r="G730" s="8"/>
    </row>
    <row r="731" spans="1:7" ht="15.75" customHeight="1" x14ac:dyDescent="0.25">
      <c r="A731" s="1"/>
      <c r="B731" s="1"/>
      <c r="C731" s="1"/>
      <c r="D731" s="1"/>
      <c r="E731" s="1"/>
      <c r="F731" s="1"/>
      <c r="G731" s="8"/>
    </row>
    <row r="732" spans="1:7" ht="15.75" customHeight="1" x14ac:dyDescent="0.25">
      <c r="A732" s="1"/>
      <c r="B732" s="1"/>
      <c r="C732" s="1"/>
      <c r="D732" s="1"/>
      <c r="E732" s="1"/>
      <c r="F732" s="1"/>
      <c r="G732" s="8"/>
    </row>
    <row r="733" spans="1:7" ht="15.75" customHeight="1" x14ac:dyDescent="0.25">
      <c r="A733" s="1"/>
      <c r="B733" s="1"/>
      <c r="C733" s="1"/>
      <c r="D733" s="1"/>
      <c r="E733" s="1"/>
      <c r="F733" s="1"/>
      <c r="G733" s="8"/>
    </row>
    <row r="734" spans="1:7" ht="15.75" customHeight="1" x14ac:dyDescent="0.25">
      <c r="A734" s="1"/>
      <c r="B734" s="1"/>
      <c r="C734" s="1"/>
      <c r="D734" s="1"/>
      <c r="E734" s="1"/>
      <c r="F734" s="1"/>
      <c r="G734" s="8"/>
    </row>
    <row r="735" spans="1:7" ht="15.75" customHeight="1" x14ac:dyDescent="0.25">
      <c r="A735" s="1"/>
      <c r="B735" s="1"/>
      <c r="C735" s="1"/>
      <c r="D735" s="1"/>
      <c r="E735" s="1"/>
      <c r="F735" s="1"/>
      <c r="G735" s="8"/>
    </row>
    <row r="736" spans="1:7" ht="15.75" customHeight="1" x14ac:dyDescent="0.25">
      <c r="A736" s="1"/>
      <c r="B736" s="1"/>
      <c r="C736" s="1"/>
      <c r="D736" s="1"/>
      <c r="E736" s="1"/>
      <c r="F736" s="1"/>
      <c r="G736" s="8"/>
    </row>
    <row r="737" spans="1:7" ht="15.75" customHeight="1" x14ac:dyDescent="0.25">
      <c r="A737" s="1"/>
      <c r="B737" s="1"/>
      <c r="C737" s="1"/>
      <c r="D737" s="1"/>
      <c r="E737" s="1"/>
      <c r="F737" s="1"/>
      <c r="G737" s="8"/>
    </row>
    <row r="738" spans="1:7" ht="15.75" customHeight="1" x14ac:dyDescent="0.25">
      <c r="A738" s="1"/>
      <c r="B738" s="1"/>
      <c r="C738" s="1"/>
      <c r="D738" s="1"/>
      <c r="E738" s="1"/>
      <c r="F738" s="1"/>
      <c r="G738" s="8"/>
    </row>
    <row r="739" spans="1:7" ht="15.75" customHeight="1" x14ac:dyDescent="0.25">
      <c r="A739" s="1"/>
      <c r="B739" s="1"/>
      <c r="C739" s="1"/>
      <c r="D739" s="1"/>
      <c r="E739" s="1"/>
      <c r="F739" s="1"/>
      <c r="G739" s="8"/>
    </row>
    <row r="740" spans="1:7" ht="15.75" customHeight="1" x14ac:dyDescent="0.25">
      <c r="A740" s="1"/>
      <c r="B740" s="1"/>
      <c r="C740" s="1"/>
      <c r="D740" s="1"/>
      <c r="E740" s="1"/>
      <c r="F740" s="1"/>
      <c r="G740" s="8"/>
    </row>
    <row r="741" spans="1:7" ht="15.75" customHeight="1" x14ac:dyDescent="0.25">
      <c r="A741" s="1"/>
      <c r="B741" s="1"/>
      <c r="C741" s="1"/>
      <c r="D741" s="1"/>
      <c r="E741" s="1"/>
      <c r="F741" s="1"/>
      <c r="G741" s="8"/>
    </row>
    <row r="742" spans="1:7" ht="15.75" customHeight="1" x14ac:dyDescent="0.25">
      <c r="A742" s="1"/>
      <c r="B742" s="1"/>
      <c r="C742" s="1"/>
      <c r="D742" s="1"/>
      <c r="E742" s="1"/>
      <c r="F742" s="1"/>
      <c r="G742" s="8"/>
    </row>
    <row r="743" spans="1:7" ht="15.75" customHeight="1" x14ac:dyDescent="0.25">
      <c r="A743" s="1"/>
      <c r="B743" s="1"/>
      <c r="C743" s="1"/>
      <c r="D743" s="1"/>
      <c r="E743" s="1"/>
      <c r="F743" s="1"/>
      <c r="G743" s="8"/>
    </row>
    <row r="744" spans="1:7" ht="15.75" customHeight="1" x14ac:dyDescent="0.25">
      <c r="A744" s="1"/>
      <c r="B744" s="1"/>
      <c r="C744" s="1"/>
      <c r="D744" s="1"/>
      <c r="E744" s="1"/>
      <c r="F744" s="1"/>
      <c r="G744" s="8"/>
    </row>
    <row r="745" spans="1:7" ht="15.75" customHeight="1" x14ac:dyDescent="0.25">
      <c r="A745" s="1"/>
      <c r="B745" s="1"/>
      <c r="C745" s="1"/>
      <c r="D745" s="1"/>
      <c r="E745" s="1"/>
      <c r="F745" s="1"/>
      <c r="G745" s="8"/>
    </row>
    <row r="746" spans="1:7" ht="15.75" customHeight="1" x14ac:dyDescent="0.25">
      <c r="A746" s="1"/>
      <c r="B746" s="1"/>
      <c r="C746" s="1"/>
      <c r="D746" s="1"/>
      <c r="E746" s="1"/>
      <c r="F746" s="1"/>
      <c r="G746" s="8"/>
    </row>
    <row r="747" spans="1:7" ht="15.75" customHeight="1" x14ac:dyDescent="0.25">
      <c r="A747" s="1"/>
      <c r="B747" s="1"/>
      <c r="C747" s="1"/>
      <c r="D747" s="1"/>
      <c r="E747" s="1"/>
      <c r="F747" s="1"/>
      <c r="G747" s="8"/>
    </row>
    <row r="748" spans="1:7" ht="15.75" customHeight="1" x14ac:dyDescent="0.25">
      <c r="A748" s="1"/>
      <c r="B748" s="1"/>
      <c r="C748" s="1"/>
      <c r="D748" s="1"/>
      <c r="E748" s="1"/>
      <c r="F748" s="1"/>
      <c r="G748" s="8"/>
    </row>
    <row r="749" spans="1:7" ht="15.75" customHeight="1" x14ac:dyDescent="0.25">
      <c r="A749" s="1"/>
      <c r="B749" s="1"/>
      <c r="C749" s="1"/>
      <c r="D749" s="1"/>
      <c r="E749" s="1"/>
      <c r="F749" s="1"/>
      <c r="G749" s="8"/>
    </row>
    <row r="750" spans="1:7" ht="15.75" customHeight="1" x14ac:dyDescent="0.25">
      <c r="A750" s="1"/>
      <c r="B750" s="1"/>
      <c r="C750" s="1"/>
      <c r="D750" s="1"/>
      <c r="E750" s="1"/>
      <c r="F750" s="1"/>
      <c r="G750" s="8"/>
    </row>
    <row r="751" spans="1:7" ht="15.75" customHeight="1" x14ac:dyDescent="0.25">
      <c r="A751" s="1"/>
      <c r="B751" s="1"/>
      <c r="C751" s="1"/>
      <c r="D751" s="1"/>
      <c r="E751" s="1"/>
      <c r="F751" s="1"/>
      <c r="G751" s="8"/>
    </row>
    <row r="752" spans="1:7" ht="15.75" customHeight="1" x14ac:dyDescent="0.25">
      <c r="A752" s="1"/>
      <c r="B752" s="1"/>
      <c r="C752" s="1"/>
      <c r="D752" s="1"/>
      <c r="E752" s="1"/>
      <c r="F752" s="1"/>
      <c r="G752" s="8"/>
    </row>
    <row r="753" spans="1:7" ht="15.75" customHeight="1" x14ac:dyDescent="0.25">
      <c r="A753" s="1"/>
      <c r="B753" s="1"/>
      <c r="C753" s="1"/>
      <c r="D753" s="1"/>
      <c r="E753" s="1"/>
      <c r="F753" s="1"/>
      <c r="G753" s="8"/>
    </row>
    <row r="754" spans="1:7" ht="15.75" customHeight="1" x14ac:dyDescent="0.25">
      <c r="A754" s="1"/>
      <c r="B754" s="1"/>
      <c r="C754" s="1"/>
      <c r="D754" s="1"/>
      <c r="E754" s="1"/>
      <c r="F754" s="1"/>
      <c r="G754" s="8"/>
    </row>
    <row r="755" spans="1:7" ht="15.75" customHeight="1" x14ac:dyDescent="0.25">
      <c r="A755" s="1"/>
      <c r="B755" s="1"/>
      <c r="C755" s="1"/>
      <c r="D755" s="1"/>
      <c r="E755" s="1"/>
      <c r="F755" s="1"/>
      <c r="G755" s="8"/>
    </row>
    <row r="756" spans="1:7" ht="15.75" customHeight="1" x14ac:dyDescent="0.25">
      <c r="A756" s="1"/>
      <c r="B756" s="1"/>
      <c r="C756" s="1"/>
      <c r="D756" s="1"/>
      <c r="E756" s="1"/>
      <c r="F756" s="1"/>
      <c r="G756" s="8"/>
    </row>
    <row r="757" spans="1:7" ht="15.75" customHeight="1" x14ac:dyDescent="0.25">
      <c r="A757" s="1"/>
      <c r="B757" s="1"/>
      <c r="C757" s="1"/>
      <c r="D757" s="1"/>
      <c r="E757" s="1"/>
      <c r="F757" s="1"/>
      <c r="G757" s="8"/>
    </row>
    <row r="758" spans="1:7" ht="15.75" customHeight="1" x14ac:dyDescent="0.25">
      <c r="A758" s="1"/>
      <c r="B758" s="1"/>
      <c r="C758" s="1"/>
      <c r="D758" s="1"/>
      <c r="E758" s="1"/>
      <c r="F758" s="1"/>
      <c r="G758" s="8"/>
    </row>
    <row r="759" spans="1:7" ht="15.75" customHeight="1" x14ac:dyDescent="0.25">
      <c r="A759" s="1"/>
      <c r="B759" s="1"/>
      <c r="C759" s="1"/>
      <c r="D759" s="1"/>
      <c r="E759" s="1"/>
      <c r="F759" s="1"/>
      <c r="G759" s="8"/>
    </row>
    <row r="760" spans="1:7" ht="15.75" customHeight="1" x14ac:dyDescent="0.25">
      <c r="A760" s="1"/>
      <c r="B760" s="1"/>
      <c r="C760" s="1"/>
      <c r="D760" s="1"/>
      <c r="E760" s="1"/>
      <c r="F760" s="1"/>
      <c r="G760" s="8"/>
    </row>
    <row r="761" spans="1:7" ht="15.75" customHeight="1" x14ac:dyDescent="0.25">
      <c r="A761" s="1"/>
      <c r="B761" s="1"/>
      <c r="C761" s="1"/>
      <c r="D761" s="1"/>
      <c r="E761" s="1"/>
      <c r="F761" s="1"/>
      <c r="G761" s="8"/>
    </row>
    <row r="762" spans="1:7" ht="15.75" customHeight="1" x14ac:dyDescent="0.25">
      <c r="A762" s="1"/>
      <c r="B762" s="1"/>
      <c r="C762" s="1"/>
      <c r="D762" s="1"/>
      <c r="E762" s="1"/>
      <c r="F762" s="1"/>
      <c r="G762" s="8"/>
    </row>
    <row r="763" spans="1:7" ht="15.75" customHeight="1" x14ac:dyDescent="0.25">
      <c r="A763" s="1"/>
      <c r="B763" s="1"/>
      <c r="C763" s="1"/>
      <c r="D763" s="1"/>
      <c r="E763" s="1"/>
      <c r="F763" s="1"/>
      <c r="G763" s="8"/>
    </row>
    <row r="764" spans="1:7" ht="15.75" customHeight="1" x14ac:dyDescent="0.25">
      <c r="A764" s="1"/>
      <c r="B764" s="1"/>
      <c r="C764" s="1"/>
      <c r="D764" s="1"/>
      <c r="E764" s="1"/>
      <c r="F764" s="1"/>
      <c r="G764" s="8"/>
    </row>
    <row r="765" spans="1:7" ht="15.75" customHeight="1" x14ac:dyDescent="0.25">
      <c r="A765" s="1"/>
      <c r="B765" s="1"/>
      <c r="C765" s="1"/>
      <c r="D765" s="1"/>
      <c r="E765" s="1"/>
      <c r="F765" s="1"/>
      <c r="G765" s="8"/>
    </row>
    <row r="766" spans="1:7" ht="15.75" customHeight="1" x14ac:dyDescent="0.25">
      <c r="A766" s="1"/>
      <c r="B766" s="1"/>
      <c r="C766" s="1"/>
      <c r="D766" s="1"/>
      <c r="E766" s="1"/>
      <c r="F766" s="1"/>
      <c r="G766" s="8"/>
    </row>
    <row r="767" spans="1:7" ht="15.75" customHeight="1" x14ac:dyDescent="0.25">
      <c r="A767" s="1"/>
      <c r="B767" s="1"/>
      <c r="C767" s="1"/>
      <c r="D767" s="1"/>
      <c r="E767" s="1"/>
      <c r="F767" s="1"/>
      <c r="G767" s="8"/>
    </row>
    <row r="768" spans="1:7" ht="15.75" customHeight="1" x14ac:dyDescent="0.25">
      <c r="A768" s="1"/>
      <c r="B768" s="1"/>
      <c r="C768" s="1"/>
      <c r="D768" s="1"/>
      <c r="E768" s="1"/>
      <c r="F768" s="1"/>
      <c r="G768" s="8"/>
    </row>
    <row r="769" spans="1:7" ht="15.75" customHeight="1" x14ac:dyDescent="0.25">
      <c r="A769" s="1"/>
      <c r="B769" s="1"/>
      <c r="C769" s="1"/>
      <c r="D769" s="1"/>
      <c r="E769" s="1"/>
      <c r="F769" s="1"/>
      <c r="G769" s="8"/>
    </row>
    <row r="770" spans="1:7" ht="15.75" customHeight="1" x14ac:dyDescent="0.25">
      <c r="A770" s="1"/>
      <c r="B770" s="1"/>
      <c r="C770" s="1"/>
      <c r="D770" s="1"/>
      <c r="E770" s="1"/>
      <c r="F770" s="1"/>
      <c r="G770" s="8"/>
    </row>
    <row r="771" spans="1:7" ht="15.75" customHeight="1" x14ac:dyDescent="0.25">
      <c r="A771" s="1"/>
      <c r="B771" s="1"/>
      <c r="C771" s="1"/>
      <c r="D771" s="1"/>
      <c r="E771" s="1"/>
      <c r="F771" s="1"/>
      <c r="G771" s="8"/>
    </row>
    <row r="772" spans="1:7" ht="15.75" customHeight="1" x14ac:dyDescent="0.25">
      <c r="A772" s="1"/>
      <c r="B772" s="1"/>
      <c r="C772" s="1"/>
      <c r="D772" s="1"/>
      <c r="E772" s="1"/>
      <c r="F772" s="1"/>
      <c r="G772" s="8"/>
    </row>
    <row r="773" spans="1:7" ht="15.75" customHeight="1" x14ac:dyDescent="0.25">
      <c r="A773" s="1"/>
      <c r="B773" s="1"/>
      <c r="C773" s="1"/>
      <c r="D773" s="1"/>
      <c r="E773" s="1"/>
      <c r="F773" s="1"/>
      <c r="G773" s="8"/>
    </row>
    <row r="774" spans="1:7" ht="15.75" customHeight="1" x14ac:dyDescent="0.25">
      <c r="A774" s="1"/>
      <c r="B774" s="1"/>
      <c r="C774" s="1"/>
      <c r="D774" s="1"/>
      <c r="E774" s="1"/>
      <c r="F774" s="1"/>
      <c r="G774" s="8"/>
    </row>
    <row r="775" spans="1:7" ht="15.75" customHeight="1" x14ac:dyDescent="0.25">
      <c r="A775" s="1"/>
      <c r="B775" s="1"/>
      <c r="C775" s="1"/>
      <c r="D775" s="1"/>
      <c r="E775" s="1"/>
      <c r="F775" s="1"/>
      <c r="G775" s="8"/>
    </row>
    <row r="776" spans="1:7" ht="15.75" customHeight="1" x14ac:dyDescent="0.25">
      <c r="A776" s="1"/>
      <c r="B776" s="1"/>
      <c r="C776" s="1"/>
      <c r="D776" s="1"/>
      <c r="E776" s="1"/>
      <c r="F776" s="1"/>
      <c r="G776" s="8"/>
    </row>
    <row r="777" spans="1:7" ht="15.75" customHeight="1" x14ac:dyDescent="0.25">
      <c r="A777" s="1"/>
      <c r="B777" s="1"/>
      <c r="C777" s="1"/>
      <c r="D777" s="1"/>
      <c r="E777" s="1"/>
      <c r="F777" s="1"/>
      <c r="G777" s="8"/>
    </row>
    <row r="778" spans="1:7" ht="15.75" customHeight="1" x14ac:dyDescent="0.25">
      <c r="A778" s="1"/>
      <c r="B778" s="1"/>
      <c r="C778" s="1"/>
      <c r="D778" s="1"/>
      <c r="E778" s="1"/>
      <c r="F778" s="1"/>
      <c r="G778" s="8"/>
    </row>
    <row r="779" spans="1:7" ht="15.75" customHeight="1" x14ac:dyDescent="0.25">
      <c r="A779" s="1"/>
      <c r="B779" s="1"/>
      <c r="C779" s="1"/>
      <c r="D779" s="1"/>
      <c r="E779" s="1"/>
      <c r="F779" s="1"/>
      <c r="G779" s="8"/>
    </row>
    <row r="780" spans="1:7" ht="15.75" customHeight="1" x14ac:dyDescent="0.25">
      <c r="A780" s="1"/>
      <c r="B780" s="1"/>
      <c r="C780" s="1"/>
      <c r="D780" s="1"/>
      <c r="E780" s="1"/>
      <c r="F780" s="1"/>
      <c r="G780" s="8"/>
    </row>
    <row r="781" spans="1:7" ht="15.75" customHeight="1" x14ac:dyDescent="0.25">
      <c r="A781" s="1"/>
      <c r="B781" s="1"/>
      <c r="C781" s="1"/>
      <c r="D781" s="1"/>
      <c r="E781" s="1"/>
      <c r="F781" s="1"/>
      <c r="G781" s="8"/>
    </row>
    <row r="782" spans="1:7" ht="15.75" customHeight="1" x14ac:dyDescent="0.25">
      <c r="A782" s="1"/>
      <c r="B782" s="1"/>
      <c r="C782" s="1"/>
      <c r="D782" s="1"/>
      <c r="E782" s="1"/>
      <c r="F782" s="1"/>
      <c r="G782" s="8"/>
    </row>
    <row r="783" spans="1:7" ht="15.75" customHeight="1" x14ac:dyDescent="0.25">
      <c r="A783" s="1"/>
      <c r="B783" s="1"/>
      <c r="C783" s="1"/>
      <c r="D783" s="1"/>
      <c r="E783" s="1"/>
      <c r="F783" s="1"/>
      <c r="G783" s="8"/>
    </row>
    <row r="784" spans="1:7" ht="15.75" customHeight="1" x14ac:dyDescent="0.25">
      <c r="A784" s="1"/>
      <c r="B784" s="1"/>
      <c r="C784" s="1"/>
      <c r="D784" s="1"/>
      <c r="E784" s="1"/>
      <c r="F784" s="1"/>
      <c r="G784" s="8"/>
    </row>
    <row r="785" spans="1:7" ht="15.75" customHeight="1" x14ac:dyDescent="0.25">
      <c r="A785" s="1"/>
      <c r="B785" s="1"/>
      <c r="C785" s="1"/>
      <c r="D785" s="1"/>
      <c r="E785" s="1"/>
      <c r="F785" s="1"/>
      <c r="G785" s="8"/>
    </row>
    <row r="786" spans="1:7" ht="15.75" customHeight="1" x14ac:dyDescent="0.25">
      <c r="A786" s="1"/>
      <c r="B786" s="1"/>
      <c r="C786" s="1"/>
      <c r="D786" s="1"/>
      <c r="E786" s="1"/>
      <c r="F786" s="1"/>
      <c r="G786" s="8"/>
    </row>
    <row r="787" spans="1:7" ht="15.75" customHeight="1" x14ac:dyDescent="0.25">
      <c r="A787" s="1"/>
      <c r="B787" s="1"/>
      <c r="C787" s="1"/>
      <c r="D787" s="1"/>
      <c r="E787" s="1"/>
      <c r="F787" s="1"/>
      <c r="G787" s="8"/>
    </row>
    <row r="788" spans="1:7" ht="15.75" customHeight="1" x14ac:dyDescent="0.25">
      <c r="A788" s="1"/>
      <c r="B788" s="1"/>
      <c r="C788" s="1"/>
      <c r="D788" s="1"/>
      <c r="E788" s="1"/>
      <c r="F788" s="1"/>
      <c r="G788" s="8"/>
    </row>
    <row r="789" spans="1:7" ht="15.75" customHeight="1" x14ac:dyDescent="0.25">
      <c r="A789" s="1"/>
      <c r="B789" s="1"/>
      <c r="C789" s="1"/>
      <c r="D789" s="1"/>
      <c r="E789" s="1"/>
      <c r="F789" s="1"/>
      <c r="G789" s="8"/>
    </row>
    <row r="790" spans="1:7" ht="15.75" customHeight="1" x14ac:dyDescent="0.25">
      <c r="A790" s="1"/>
      <c r="B790" s="1"/>
      <c r="C790" s="1"/>
      <c r="D790" s="1"/>
      <c r="E790" s="1"/>
      <c r="F790" s="1"/>
      <c r="G790" s="8"/>
    </row>
    <row r="791" spans="1:7" ht="15.75" customHeight="1" x14ac:dyDescent="0.25">
      <c r="A791" s="1"/>
      <c r="B791" s="1"/>
      <c r="C791" s="1"/>
      <c r="D791" s="1"/>
      <c r="E791" s="1"/>
      <c r="F791" s="1"/>
      <c r="G791" s="8"/>
    </row>
    <row r="792" spans="1:7" ht="15.75" customHeight="1" x14ac:dyDescent="0.25">
      <c r="A792" s="1"/>
      <c r="B792" s="1"/>
      <c r="C792" s="1"/>
      <c r="D792" s="1"/>
      <c r="E792" s="1"/>
      <c r="F792" s="1"/>
      <c r="G792" s="8"/>
    </row>
    <row r="793" spans="1:7" ht="15.75" customHeight="1" x14ac:dyDescent="0.25">
      <c r="A793" s="1"/>
      <c r="B793" s="1"/>
      <c r="C793" s="1"/>
      <c r="D793" s="1"/>
      <c r="E793" s="1"/>
      <c r="F793" s="1"/>
      <c r="G793" s="8"/>
    </row>
    <row r="794" spans="1:7" ht="15.75" customHeight="1" x14ac:dyDescent="0.25">
      <c r="A794" s="1"/>
      <c r="B794" s="1"/>
      <c r="C794" s="1"/>
      <c r="D794" s="1"/>
      <c r="E794" s="1"/>
      <c r="F794" s="1"/>
      <c r="G794" s="8"/>
    </row>
    <row r="795" spans="1:7" ht="15.75" customHeight="1" x14ac:dyDescent="0.25">
      <c r="A795" s="1"/>
      <c r="B795" s="1"/>
      <c r="C795" s="1"/>
      <c r="D795" s="1"/>
      <c r="E795" s="1"/>
      <c r="F795" s="1"/>
      <c r="G795" s="8"/>
    </row>
    <row r="796" spans="1:7" ht="15.75" customHeight="1" x14ac:dyDescent="0.25">
      <c r="A796" s="1"/>
      <c r="B796" s="1"/>
      <c r="C796" s="1"/>
      <c r="D796" s="1"/>
      <c r="E796" s="1"/>
      <c r="F796" s="1"/>
      <c r="G796" s="8"/>
    </row>
    <row r="797" spans="1:7" ht="15.75" customHeight="1" x14ac:dyDescent="0.25">
      <c r="A797" s="1"/>
      <c r="B797" s="1"/>
      <c r="C797" s="1"/>
      <c r="D797" s="1"/>
      <c r="E797" s="1"/>
      <c r="F797" s="1"/>
      <c r="G797" s="8"/>
    </row>
    <row r="798" spans="1:7" ht="15.75" customHeight="1" x14ac:dyDescent="0.25">
      <c r="A798" s="1"/>
      <c r="B798" s="1"/>
      <c r="C798" s="1"/>
      <c r="D798" s="1"/>
      <c r="E798" s="1"/>
      <c r="F798" s="1"/>
      <c r="G798" s="8"/>
    </row>
    <row r="799" spans="1:7" ht="15.75" customHeight="1" x14ac:dyDescent="0.25">
      <c r="A799" s="1"/>
      <c r="B799" s="1"/>
      <c r="C799" s="1"/>
      <c r="D799" s="1"/>
      <c r="E799" s="1"/>
      <c r="F799" s="1"/>
      <c r="G799" s="8"/>
    </row>
    <row r="800" spans="1:7" ht="15.75" customHeight="1" x14ac:dyDescent="0.25">
      <c r="A800" s="1"/>
      <c r="B800" s="1"/>
      <c r="C800" s="1"/>
      <c r="D800" s="1"/>
      <c r="E800" s="1"/>
      <c r="F800" s="1"/>
      <c r="G800" s="8"/>
    </row>
    <row r="801" spans="1:7" ht="15.75" customHeight="1" x14ac:dyDescent="0.25">
      <c r="A801" s="1"/>
      <c r="B801" s="1"/>
      <c r="C801" s="1"/>
      <c r="D801" s="1"/>
      <c r="E801" s="1"/>
      <c r="F801" s="1"/>
      <c r="G801" s="8"/>
    </row>
    <row r="802" spans="1:7" ht="15.75" customHeight="1" x14ac:dyDescent="0.25">
      <c r="A802" s="1"/>
      <c r="B802" s="1"/>
      <c r="C802" s="1"/>
      <c r="D802" s="1"/>
      <c r="E802" s="1"/>
      <c r="F802" s="1"/>
      <c r="G802" s="8"/>
    </row>
    <row r="803" spans="1:7" ht="15.75" customHeight="1" x14ac:dyDescent="0.25">
      <c r="A803" s="1"/>
      <c r="B803" s="1"/>
      <c r="C803" s="1"/>
      <c r="D803" s="1"/>
      <c r="E803" s="1"/>
      <c r="F803" s="1"/>
      <c r="G803" s="8"/>
    </row>
    <row r="804" spans="1:7" ht="15.75" customHeight="1" x14ac:dyDescent="0.25">
      <c r="A804" s="1"/>
      <c r="B804" s="1"/>
      <c r="C804" s="1"/>
      <c r="D804" s="1"/>
      <c r="E804" s="1"/>
      <c r="F804" s="1"/>
      <c r="G804" s="8"/>
    </row>
    <row r="805" spans="1:7" ht="15.75" customHeight="1" x14ac:dyDescent="0.25">
      <c r="A805" s="1"/>
      <c r="B805" s="1"/>
      <c r="C805" s="1"/>
      <c r="D805" s="1"/>
      <c r="E805" s="1"/>
      <c r="F805" s="1"/>
      <c r="G805" s="8"/>
    </row>
    <row r="806" spans="1:7" ht="15.75" customHeight="1" x14ac:dyDescent="0.25">
      <c r="A806" s="1"/>
      <c r="B806" s="1"/>
      <c r="C806" s="1"/>
      <c r="D806" s="1"/>
      <c r="E806" s="1"/>
      <c r="F806" s="1"/>
      <c r="G806" s="8"/>
    </row>
    <row r="807" spans="1:7" ht="15.75" customHeight="1" x14ac:dyDescent="0.25">
      <c r="A807" s="1"/>
      <c r="B807" s="1"/>
      <c r="C807" s="1"/>
      <c r="D807" s="1"/>
      <c r="E807" s="1"/>
      <c r="F807" s="1"/>
      <c r="G807" s="8"/>
    </row>
    <row r="808" spans="1:7" ht="15.75" customHeight="1" x14ac:dyDescent="0.25">
      <c r="A808" s="1"/>
      <c r="B808" s="1"/>
      <c r="C808" s="1"/>
      <c r="D808" s="1"/>
      <c r="E808" s="1"/>
      <c r="F808" s="1"/>
      <c r="G808" s="8"/>
    </row>
    <row r="809" spans="1:7" ht="15.75" customHeight="1" x14ac:dyDescent="0.25">
      <c r="A809" s="1"/>
      <c r="B809" s="1"/>
      <c r="C809" s="1"/>
      <c r="D809" s="1"/>
      <c r="E809" s="1"/>
      <c r="F809" s="1"/>
      <c r="G809" s="8"/>
    </row>
    <row r="810" spans="1:7" ht="15.75" customHeight="1" x14ac:dyDescent="0.25">
      <c r="A810" s="1"/>
      <c r="B810" s="1"/>
      <c r="C810" s="1"/>
      <c r="D810" s="1"/>
      <c r="E810" s="1"/>
      <c r="F810" s="1"/>
      <c r="G810" s="8"/>
    </row>
    <row r="811" spans="1:7" ht="15.75" customHeight="1" x14ac:dyDescent="0.25">
      <c r="A811" s="1"/>
      <c r="B811" s="1"/>
      <c r="C811" s="1"/>
      <c r="D811" s="1"/>
      <c r="E811" s="1"/>
      <c r="F811" s="1"/>
      <c r="G811" s="8"/>
    </row>
    <row r="812" spans="1:7" ht="15.75" customHeight="1" x14ac:dyDescent="0.25">
      <c r="A812" s="1"/>
      <c r="B812" s="1"/>
      <c r="C812" s="1"/>
      <c r="D812" s="1"/>
      <c r="E812" s="1"/>
      <c r="F812" s="1"/>
      <c r="G812" s="8"/>
    </row>
    <row r="813" spans="1:7" ht="15.75" customHeight="1" x14ac:dyDescent="0.25">
      <c r="A813" s="1"/>
      <c r="B813" s="1"/>
      <c r="C813" s="1"/>
      <c r="D813" s="1"/>
      <c r="E813" s="1"/>
      <c r="F813" s="1"/>
      <c r="G813" s="8"/>
    </row>
    <row r="814" spans="1:7" ht="15.75" customHeight="1" x14ac:dyDescent="0.25">
      <c r="A814" s="1"/>
      <c r="B814" s="1"/>
      <c r="C814" s="1"/>
      <c r="D814" s="1"/>
      <c r="E814" s="1"/>
      <c r="F814" s="1"/>
      <c r="G814" s="8"/>
    </row>
    <row r="815" spans="1:7" ht="15.75" customHeight="1" x14ac:dyDescent="0.25">
      <c r="A815" s="1"/>
      <c r="B815" s="1"/>
      <c r="C815" s="1"/>
      <c r="D815" s="1"/>
      <c r="E815" s="1"/>
      <c r="F815" s="1"/>
      <c r="G815" s="8"/>
    </row>
    <row r="816" spans="1:7" ht="15.75" customHeight="1" x14ac:dyDescent="0.25">
      <c r="A816" s="1"/>
      <c r="B816" s="1"/>
      <c r="C816" s="1"/>
      <c r="D816" s="1"/>
      <c r="E816" s="1"/>
      <c r="F816" s="1"/>
      <c r="G816" s="8"/>
    </row>
    <row r="817" spans="1:7" ht="15.75" customHeight="1" x14ac:dyDescent="0.25">
      <c r="A817" s="1"/>
      <c r="B817" s="1"/>
      <c r="C817" s="1"/>
      <c r="D817" s="1"/>
      <c r="E817" s="1"/>
      <c r="F817" s="1"/>
      <c r="G817" s="8"/>
    </row>
    <row r="818" spans="1:7" ht="15.75" customHeight="1" x14ac:dyDescent="0.25">
      <c r="A818" s="1"/>
      <c r="B818" s="1"/>
      <c r="C818" s="1"/>
      <c r="D818" s="1"/>
      <c r="E818" s="1"/>
      <c r="F818" s="1"/>
      <c r="G818" s="8"/>
    </row>
    <row r="819" spans="1:7" ht="15.75" customHeight="1" x14ac:dyDescent="0.25">
      <c r="A819" s="1"/>
      <c r="B819" s="1"/>
      <c r="C819" s="1"/>
      <c r="D819" s="1"/>
      <c r="E819" s="1"/>
      <c r="F819" s="1"/>
      <c r="G819" s="8"/>
    </row>
    <row r="820" spans="1:7" ht="15.75" customHeight="1" x14ac:dyDescent="0.25">
      <c r="A820" s="1"/>
      <c r="B820" s="1"/>
      <c r="C820" s="1"/>
      <c r="D820" s="1"/>
      <c r="E820" s="1"/>
      <c r="F820" s="1"/>
      <c r="G820" s="8"/>
    </row>
    <row r="821" spans="1:7" ht="15.75" customHeight="1" x14ac:dyDescent="0.25">
      <c r="A821" s="1"/>
      <c r="B821" s="1"/>
      <c r="C821" s="1"/>
      <c r="D821" s="1"/>
      <c r="E821" s="1"/>
      <c r="F821" s="1"/>
      <c r="G821" s="8"/>
    </row>
    <row r="822" spans="1:7" ht="15.75" customHeight="1" x14ac:dyDescent="0.25">
      <c r="A822" s="1"/>
      <c r="B822" s="1"/>
      <c r="C822" s="1"/>
      <c r="D822" s="1"/>
      <c r="E822" s="1"/>
      <c r="F822" s="1"/>
      <c r="G822" s="8"/>
    </row>
    <row r="823" spans="1:7" ht="15.75" customHeight="1" x14ac:dyDescent="0.25">
      <c r="A823" s="1"/>
      <c r="B823" s="1"/>
      <c r="C823" s="1"/>
      <c r="D823" s="1"/>
      <c r="E823" s="1"/>
      <c r="F823" s="1"/>
      <c r="G823" s="8"/>
    </row>
    <row r="824" spans="1:7" ht="15.75" customHeight="1" x14ac:dyDescent="0.25">
      <c r="A824" s="1"/>
      <c r="B824" s="1"/>
      <c r="C824" s="1"/>
      <c r="D824" s="1"/>
      <c r="E824" s="1"/>
      <c r="F824" s="1"/>
      <c r="G824" s="8"/>
    </row>
    <row r="825" spans="1:7" ht="15.75" customHeight="1" x14ac:dyDescent="0.25">
      <c r="A825" s="1"/>
      <c r="B825" s="1"/>
      <c r="C825" s="1"/>
      <c r="D825" s="1"/>
      <c r="E825" s="1"/>
      <c r="F825" s="1"/>
      <c r="G825" s="8"/>
    </row>
    <row r="826" spans="1:7" ht="15.75" customHeight="1" x14ac:dyDescent="0.25">
      <c r="A826" s="1"/>
      <c r="B826" s="1"/>
      <c r="C826" s="1"/>
      <c r="D826" s="1"/>
      <c r="E826" s="1"/>
      <c r="F826" s="1"/>
      <c r="G826" s="8"/>
    </row>
    <row r="827" spans="1:7" ht="15.75" customHeight="1" x14ac:dyDescent="0.25">
      <c r="A827" s="1"/>
      <c r="B827" s="1"/>
      <c r="C827" s="1"/>
      <c r="D827" s="1"/>
      <c r="E827" s="1"/>
      <c r="F827" s="1"/>
      <c r="G827" s="8"/>
    </row>
    <row r="828" spans="1:7" ht="15.75" customHeight="1" x14ac:dyDescent="0.25">
      <c r="A828" s="1"/>
      <c r="B828" s="1"/>
      <c r="C828" s="1"/>
      <c r="D828" s="1"/>
      <c r="E828" s="1"/>
      <c r="F828" s="1"/>
      <c r="G828" s="8"/>
    </row>
    <row r="829" spans="1:7" ht="15.75" customHeight="1" x14ac:dyDescent="0.25">
      <c r="A829" s="1"/>
      <c r="B829" s="1"/>
      <c r="C829" s="1"/>
      <c r="D829" s="1"/>
      <c r="E829" s="1"/>
      <c r="F829" s="1"/>
      <c r="G829" s="8"/>
    </row>
    <row r="830" spans="1:7" ht="15.75" customHeight="1" x14ac:dyDescent="0.25">
      <c r="A830" s="1"/>
      <c r="B830" s="1"/>
      <c r="C830" s="1"/>
      <c r="D830" s="1"/>
      <c r="E830" s="1"/>
      <c r="F830" s="1"/>
      <c r="G830" s="8"/>
    </row>
    <row r="831" spans="1:7" ht="15.75" customHeight="1" x14ac:dyDescent="0.25">
      <c r="A831" s="1"/>
      <c r="B831" s="1"/>
      <c r="C831" s="1"/>
      <c r="D831" s="1"/>
      <c r="E831" s="1"/>
      <c r="F831" s="1"/>
      <c r="G831" s="8"/>
    </row>
    <row r="832" spans="1:7" ht="15.75" customHeight="1" x14ac:dyDescent="0.25">
      <c r="A832" s="1"/>
      <c r="B832" s="1"/>
      <c r="C832" s="1"/>
      <c r="D832" s="1"/>
      <c r="E832" s="1"/>
      <c r="F832" s="1"/>
      <c r="G832" s="8"/>
    </row>
    <row r="833" spans="1:7" ht="15.75" customHeight="1" x14ac:dyDescent="0.25">
      <c r="A833" s="1"/>
      <c r="B833" s="1"/>
      <c r="C833" s="1"/>
      <c r="D833" s="1"/>
      <c r="E833" s="1"/>
      <c r="F833" s="1"/>
      <c r="G833" s="8"/>
    </row>
    <row r="834" spans="1:7" ht="15.75" customHeight="1" x14ac:dyDescent="0.25">
      <c r="A834" s="1"/>
      <c r="B834" s="1"/>
      <c r="C834" s="1"/>
      <c r="D834" s="1"/>
      <c r="E834" s="1"/>
      <c r="F834" s="1"/>
      <c r="G834" s="8"/>
    </row>
    <row r="835" spans="1:7" ht="15.75" customHeight="1" x14ac:dyDescent="0.25">
      <c r="A835" s="1"/>
      <c r="B835" s="1"/>
      <c r="C835" s="1"/>
      <c r="D835" s="1"/>
      <c r="E835" s="1"/>
      <c r="F835" s="1"/>
      <c r="G835" s="8"/>
    </row>
    <row r="836" spans="1:7" ht="15.75" customHeight="1" x14ac:dyDescent="0.25">
      <c r="A836" s="1"/>
      <c r="B836" s="1"/>
      <c r="C836" s="1"/>
      <c r="D836" s="1"/>
      <c r="E836" s="1"/>
      <c r="F836" s="1"/>
      <c r="G836" s="8"/>
    </row>
    <row r="837" spans="1:7" ht="15.75" customHeight="1" x14ac:dyDescent="0.25">
      <c r="A837" s="1"/>
      <c r="B837" s="1"/>
      <c r="C837" s="1"/>
      <c r="D837" s="1"/>
      <c r="E837" s="1"/>
      <c r="F837" s="1"/>
      <c r="G837" s="8"/>
    </row>
    <row r="838" spans="1:7" ht="15.75" customHeight="1" x14ac:dyDescent="0.25">
      <c r="A838" s="1"/>
      <c r="B838" s="1"/>
      <c r="C838" s="1"/>
      <c r="D838" s="1"/>
      <c r="E838" s="1"/>
      <c r="F838" s="1"/>
      <c r="G838" s="8"/>
    </row>
    <row r="839" spans="1:7" ht="15.75" customHeight="1" x14ac:dyDescent="0.25">
      <c r="A839" s="1"/>
      <c r="B839" s="1"/>
      <c r="C839" s="1"/>
      <c r="D839" s="1"/>
      <c r="E839" s="1"/>
      <c r="F839" s="1"/>
      <c r="G839" s="8"/>
    </row>
    <row r="840" spans="1:7" ht="15.75" customHeight="1" x14ac:dyDescent="0.25">
      <c r="A840" s="1"/>
      <c r="B840" s="1"/>
      <c r="C840" s="1"/>
      <c r="D840" s="1"/>
      <c r="E840" s="1"/>
      <c r="F840" s="1"/>
      <c r="G840" s="8"/>
    </row>
    <row r="841" spans="1:7" ht="15.75" customHeight="1" x14ac:dyDescent="0.25">
      <c r="A841" s="1"/>
      <c r="B841" s="1"/>
      <c r="C841" s="1"/>
      <c r="D841" s="1"/>
      <c r="E841" s="1"/>
      <c r="F841" s="1"/>
      <c r="G841" s="8"/>
    </row>
    <row r="842" spans="1:7" ht="15.75" customHeight="1" x14ac:dyDescent="0.25">
      <c r="A842" s="1"/>
      <c r="B842" s="1"/>
      <c r="C842" s="1"/>
      <c r="D842" s="1"/>
      <c r="E842" s="1"/>
      <c r="F842" s="1"/>
      <c r="G842" s="8"/>
    </row>
    <row r="843" spans="1:7" ht="15.75" customHeight="1" x14ac:dyDescent="0.25">
      <c r="A843" s="1"/>
      <c r="B843" s="1"/>
      <c r="C843" s="1"/>
      <c r="D843" s="1"/>
      <c r="E843" s="1"/>
      <c r="F843" s="1"/>
      <c r="G843" s="8"/>
    </row>
    <row r="844" spans="1:7" ht="15.75" customHeight="1" x14ac:dyDescent="0.25">
      <c r="A844" s="1"/>
      <c r="B844" s="1"/>
      <c r="C844" s="1"/>
      <c r="D844" s="1"/>
      <c r="E844" s="1"/>
      <c r="F844" s="1"/>
      <c r="G844" s="8"/>
    </row>
    <row r="845" spans="1:7" ht="15.75" customHeight="1" x14ac:dyDescent="0.25">
      <c r="A845" s="1"/>
      <c r="B845" s="1"/>
      <c r="C845" s="1"/>
      <c r="D845" s="1"/>
      <c r="E845" s="1"/>
      <c r="F845" s="1"/>
      <c r="G845" s="8"/>
    </row>
    <row r="846" spans="1:7" ht="15.75" customHeight="1" x14ac:dyDescent="0.25">
      <c r="A846" s="1"/>
      <c r="B846" s="1"/>
      <c r="C846" s="1"/>
      <c r="D846" s="1"/>
      <c r="E846" s="1"/>
      <c r="F846" s="1"/>
      <c r="G846" s="8"/>
    </row>
    <row r="847" spans="1:7" ht="15.75" customHeight="1" x14ac:dyDescent="0.25">
      <c r="A847" s="1"/>
      <c r="B847" s="1"/>
      <c r="C847" s="1"/>
      <c r="D847" s="1"/>
      <c r="E847" s="1"/>
      <c r="F847" s="1"/>
      <c r="G847" s="8"/>
    </row>
    <row r="848" spans="1:7" ht="15.75" customHeight="1" x14ac:dyDescent="0.25">
      <c r="A848" s="1"/>
      <c r="B848" s="1"/>
      <c r="C848" s="1"/>
      <c r="D848" s="1"/>
      <c r="E848" s="1"/>
      <c r="F848" s="1"/>
      <c r="G848" s="8"/>
    </row>
    <row r="849" spans="1:7" ht="15.75" customHeight="1" x14ac:dyDescent="0.25">
      <c r="A849" s="1"/>
      <c r="B849" s="1"/>
      <c r="C849" s="1"/>
      <c r="D849" s="1"/>
      <c r="E849" s="1"/>
      <c r="F849" s="1"/>
      <c r="G849" s="8"/>
    </row>
    <row r="850" spans="1:7" ht="15.75" customHeight="1" x14ac:dyDescent="0.25">
      <c r="A850" s="1"/>
      <c r="B850" s="1"/>
      <c r="C850" s="1"/>
      <c r="D850" s="1"/>
      <c r="E850" s="1"/>
      <c r="F850" s="1"/>
      <c r="G850" s="8"/>
    </row>
    <row r="851" spans="1:7" ht="15.75" customHeight="1" x14ac:dyDescent="0.25">
      <c r="A851" s="1"/>
      <c r="B851" s="1"/>
      <c r="C851" s="1"/>
      <c r="D851" s="1"/>
      <c r="E851" s="1"/>
      <c r="F851" s="1"/>
      <c r="G851" s="8"/>
    </row>
    <row r="852" spans="1:7" ht="15.75" customHeight="1" x14ac:dyDescent="0.25">
      <c r="A852" s="1"/>
      <c r="B852" s="1"/>
      <c r="C852" s="1"/>
      <c r="D852" s="1"/>
      <c r="E852" s="1"/>
      <c r="F852" s="1"/>
      <c r="G852" s="8"/>
    </row>
    <row r="853" spans="1:7" ht="15.75" customHeight="1" x14ac:dyDescent="0.25">
      <c r="A853" s="1"/>
      <c r="B853" s="1"/>
      <c r="C853" s="1"/>
      <c r="D853" s="1"/>
      <c r="E853" s="1"/>
      <c r="F853" s="1"/>
      <c r="G853" s="8"/>
    </row>
    <row r="854" spans="1:7" ht="15.75" customHeight="1" x14ac:dyDescent="0.25">
      <c r="A854" s="1"/>
      <c r="B854" s="1"/>
      <c r="C854" s="1"/>
      <c r="D854" s="1"/>
      <c r="E854" s="1"/>
      <c r="F854" s="1"/>
      <c r="G854" s="8"/>
    </row>
    <row r="855" spans="1:7" ht="15.75" customHeight="1" x14ac:dyDescent="0.25">
      <c r="A855" s="1"/>
      <c r="B855" s="1"/>
      <c r="C855" s="1"/>
      <c r="D855" s="1"/>
      <c r="E855" s="1"/>
      <c r="F855" s="1"/>
      <c r="G855" s="8"/>
    </row>
    <row r="856" spans="1:7" ht="15.75" customHeight="1" x14ac:dyDescent="0.25">
      <c r="A856" s="1"/>
      <c r="B856" s="1"/>
      <c r="C856" s="1"/>
      <c r="D856" s="1"/>
      <c r="E856" s="1"/>
      <c r="F856" s="1"/>
      <c r="G856" s="8"/>
    </row>
    <row r="857" spans="1:7" ht="15.75" customHeight="1" x14ac:dyDescent="0.25">
      <c r="A857" s="1"/>
      <c r="B857" s="1"/>
      <c r="C857" s="1"/>
      <c r="D857" s="1"/>
      <c r="E857" s="1"/>
      <c r="F857" s="1"/>
      <c r="G857" s="8"/>
    </row>
    <row r="858" spans="1:7" ht="15.75" customHeight="1" x14ac:dyDescent="0.25">
      <c r="A858" s="1"/>
      <c r="B858" s="1"/>
      <c r="C858" s="1"/>
      <c r="D858" s="1"/>
      <c r="E858" s="1"/>
      <c r="F858" s="1"/>
      <c r="G858" s="8"/>
    </row>
    <row r="859" spans="1:7" ht="15.75" customHeight="1" x14ac:dyDescent="0.25">
      <c r="A859" s="1"/>
      <c r="B859" s="1"/>
      <c r="C859" s="1"/>
      <c r="D859" s="1"/>
      <c r="E859" s="1"/>
      <c r="F859" s="1"/>
      <c r="G859" s="8"/>
    </row>
    <row r="860" spans="1:7" ht="15.75" customHeight="1" x14ac:dyDescent="0.25">
      <c r="A860" s="1"/>
      <c r="B860" s="1"/>
      <c r="C860" s="1"/>
      <c r="D860" s="1"/>
      <c r="E860" s="1"/>
      <c r="F860" s="1"/>
      <c r="G860" s="8"/>
    </row>
    <row r="861" spans="1:7" ht="15.75" customHeight="1" x14ac:dyDescent="0.25">
      <c r="A861" s="1"/>
      <c r="B861" s="1"/>
      <c r="C861" s="1"/>
      <c r="D861" s="1"/>
      <c r="E861" s="1"/>
      <c r="F861" s="1"/>
      <c r="G861" s="8"/>
    </row>
    <row r="862" spans="1:7" ht="15.75" customHeight="1" x14ac:dyDescent="0.25">
      <c r="A862" s="1"/>
      <c r="B862" s="1"/>
      <c r="C862" s="1"/>
      <c r="D862" s="1"/>
      <c r="E862" s="1"/>
      <c r="F862" s="1"/>
      <c r="G862" s="8"/>
    </row>
    <row r="863" spans="1:7" ht="15.75" customHeight="1" x14ac:dyDescent="0.25">
      <c r="A863" s="1"/>
      <c r="B863" s="1"/>
      <c r="C863" s="1"/>
      <c r="D863" s="1"/>
      <c r="E863" s="1"/>
      <c r="F863" s="1"/>
      <c r="G863" s="8"/>
    </row>
    <row r="864" spans="1:7" ht="15.75" customHeight="1" x14ac:dyDescent="0.25">
      <c r="A864" s="1"/>
      <c r="B864" s="1"/>
      <c r="C864" s="1"/>
      <c r="D864" s="1"/>
      <c r="E864" s="1"/>
      <c r="F864" s="1"/>
      <c r="G864" s="8"/>
    </row>
    <row r="865" spans="1:7" ht="15.75" customHeight="1" x14ac:dyDescent="0.25">
      <c r="A865" s="1"/>
      <c r="B865" s="1"/>
      <c r="C865" s="1"/>
      <c r="D865" s="1"/>
      <c r="E865" s="1"/>
      <c r="F865" s="1"/>
      <c r="G865" s="8"/>
    </row>
    <row r="866" spans="1:7" ht="15.75" customHeight="1" x14ac:dyDescent="0.25">
      <c r="A866" s="1"/>
      <c r="B866" s="1"/>
      <c r="C866" s="1"/>
      <c r="D866" s="1"/>
      <c r="E866" s="1"/>
      <c r="F866" s="1"/>
      <c r="G866" s="8"/>
    </row>
    <row r="867" spans="1:7" ht="15.75" customHeight="1" x14ac:dyDescent="0.25">
      <c r="A867" s="1"/>
      <c r="B867" s="1"/>
      <c r="C867" s="1"/>
      <c r="D867" s="1"/>
      <c r="E867" s="1"/>
      <c r="F867" s="1"/>
      <c r="G867" s="8"/>
    </row>
    <row r="868" spans="1:7" ht="15.75" customHeight="1" x14ac:dyDescent="0.25">
      <c r="A868" s="1"/>
      <c r="B868" s="1"/>
      <c r="C868" s="1"/>
      <c r="D868" s="1"/>
      <c r="E868" s="1"/>
      <c r="F868" s="1"/>
      <c r="G868" s="8"/>
    </row>
    <row r="869" spans="1:7" ht="15.75" customHeight="1" x14ac:dyDescent="0.25">
      <c r="A869" s="1"/>
      <c r="B869" s="1"/>
      <c r="C869" s="1"/>
      <c r="D869" s="1"/>
      <c r="E869" s="1"/>
      <c r="F869" s="1"/>
      <c r="G869" s="8"/>
    </row>
    <row r="870" spans="1:7" ht="15.75" customHeight="1" x14ac:dyDescent="0.25">
      <c r="A870" s="1"/>
      <c r="B870" s="1"/>
      <c r="C870" s="1"/>
      <c r="D870" s="1"/>
      <c r="E870" s="1"/>
      <c r="F870" s="1"/>
      <c r="G870" s="8"/>
    </row>
    <row r="871" spans="1:7" ht="15.75" customHeight="1" x14ac:dyDescent="0.25">
      <c r="A871" s="1"/>
      <c r="B871" s="1"/>
      <c r="C871" s="1"/>
      <c r="D871" s="1"/>
      <c r="E871" s="1"/>
      <c r="F871" s="1"/>
      <c r="G871" s="8"/>
    </row>
    <row r="872" spans="1:7" ht="15.75" customHeight="1" x14ac:dyDescent="0.25">
      <c r="A872" s="1"/>
      <c r="B872" s="1"/>
      <c r="C872" s="1"/>
      <c r="D872" s="1"/>
      <c r="E872" s="1"/>
      <c r="F872" s="1"/>
      <c r="G872" s="8"/>
    </row>
    <row r="873" spans="1:7" ht="15.75" customHeight="1" x14ac:dyDescent="0.25">
      <c r="A873" s="1"/>
      <c r="B873" s="1"/>
      <c r="C873" s="1"/>
      <c r="D873" s="1"/>
      <c r="E873" s="1"/>
      <c r="F873" s="1"/>
      <c r="G873" s="8"/>
    </row>
    <row r="874" spans="1:7" ht="15.75" customHeight="1" x14ac:dyDescent="0.25">
      <c r="A874" s="1"/>
      <c r="B874" s="1"/>
      <c r="C874" s="1"/>
      <c r="D874" s="1"/>
      <c r="E874" s="1"/>
      <c r="F874" s="1"/>
      <c r="G874" s="8"/>
    </row>
    <row r="875" spans="1:7" ht="15.75" customHeight="1" x14ac:dyDescent="0.25">
      <c r="A875" s="1"/>
      <c r="B875" s="1"/>
      <c r="C875" s="1"/>
      <c r="D875" s="1"/>
      <c r="E875" s="1"/>
      <c r="F875" s="1"/>
      <c r="G875" s="8"/>
    </row>
    <row r="876" spans="1:7" ht="15.75" customHeight="1" x14ac:dyDescent="0.25">
      <c r="A876" s="1"/>
      <c r="B876" s="1"/>
      <c r="C876" s="1"/>
      <c r="D876" s="1"/>
      <c r="E876" s="1"/>
      <c r="F876" s="1"/>
      <c r="G876" s="8"/>
    </row>
    <row r="877" spans="1:7" ht="15.75" customHeight="1" x14ac:dyDescent="0.25">
      <c r="A877" s="1"/>
      <c r="B877" s="1"/>
      <c r="C877" s="1"/>
      <c r="D877" s="1"/>
      <c r="E877" s="1"/>
      <c r="F877" s="1"/>
      <c r="G877" s="8"/>
    </row>
    <row r="878" spans="1:7" ht="15.75" customHeight="1" x14ac:dyDescent="0.25">
      <c r="A878" s="1"/>
      <c r="B878" s="1"/>
      <c r="C878" s="1"/>
      <c r="D878" s="1"/>
      <c r="E878" s="1"/>
      <c r="F878" s="1"/>
      <c r="G878" s="8"/>
    </row>
    <row r="879" spans="1:7" ht="15.75" customHeight="1" x14ac:dyDescent="0.25">
      <c r="A879" s="1"/>
      <c r="B879" s="1"/>
      <c r="C879" s="1"/>
      <c r="D879" s="1"/>
      <c r="E879" s="1"/>
      <c r="F879" s="1"/>
      <c r="G879" s="8"/>
    </row>
    <row r="880" spans="1:7" ht="15.75" customHeight="1" x14ac:dyDescent="0.25">
      <c r="A880" s="1"/>
      <c r="B880" s="1"/>
      <c r="C880" s="1"/>
      <c r="D880" s="1"/>
      <c r="E880" s="1"/>
      <c r="F880" s="1"/>
      <c r="G880" s="8"/>
    </row>
    <row r="881" spans="1:7" ht="15.75" customHeight="1" x14ac:dyDescent="0.25">
      <c r="A881" s="1"/>
      <c r="B881" s="1"/>
      <c r="C881" s="1"/>
      <c r="D881" s="1"/>
      <c r="E881" s="1"/>
      <c r="F881" s="1"/>
      <c r="G881" s="8"/>
    </row>
    <row r="882" spans="1:7" ht="15.75" customHeight="1" x14ac:dyDescent="0.25">
      <c r="A882" s="1"/>
      <c r="B882" s="1"/>
      <c r="C882" s="1"/>
      <c r="D882" s="1"/>
      <c r="E882" s="1"/>
      <c r="F882" s="1"/>
      <c r="G882" s="8"/>
    </row>
    <row r="883" spans="1:7" ht="15.75" customHeight="1" x14ac:dyDescent="0.25">
      <c r="A883" s="1"/>
      <c r="B883" s="1"/>
      <c r="C883" s="1"/>
      <c r="D883" s="1"/>
      <c r="E883" s="1"/>
      <c r="F883" s="1"/>
      <c r="G883" s="8"/>
    </row>
    <row r="884" spans="1:7" ht="15.75" customHeight="1" x14ac:dyDescent="0.25">
      <c r="A884" s="1"/>
      <c r="B884" s="1"/>
      <c r="C884" s="1"/>
      <c r="D884" s="1"/>
      <c r="E884" s="1"/>
      <c r="F884" s="1"/>
      <c r="G884" s="8"/>
    </row>
    <row r="885" spans="1:7" ht="15.75" customHeight="1" x14ac:dyDescent="0.25">
      <c r="A885" s="1"/>
      <c r="B885" s="1"/>
      <c r="C885" s="1"/>
      <c r="D885" s="1"/>
      <c r="E885" s="1"/>
      <c r="F885" s="1"/>
      <c r="G885" s="8"/>
    </row>
    <row r="886" spans="1:7" ht="15.75" customHeight="1" x14ac:dyDescent="0.25">
      <c r="A886" s="1"/>
      <c r="B886" s="1"/>
      <c r="C886" s="1"/>
      <c r="D886" s="1"/>
      <c r="E886" s="1"/>
      <c r="F886" s="1"/>
      <c r="G886" s="8"/>
    </row>
    <row r="887" spans="1:7" ht="15.75" customHeight="1" x14ac:dyDescent="0.25">
      <c r="A887" s="1"/>
      <c r="B887" s="1"/>
      <c r="C887" s="1"/>
      <c r="D887" s="1"/>
      <c r="E887" s="1"/>
      <c r="F887" s="1"/>
      <c r="G887" s="8"/>
    </row>
    <row r="888" spans="1:7" ht="15.75" customHeight="1" x14ac:dyDescent="0.25">
      <c r="A888" s="1"/>
      <c r="B888" s="1"/>
      <c r="C888" s="1"/>
      <c r="D888" s="1"/>
      <c r="E888" s="1"/>
      <c r="F888" s="1"/>
      <c r="G888" s="8"/>
    </row>
    <row r="889" spans="1:7" ht="15.75" customHeight="1" x14ac:dyDescent="0.25">
      <c r="A889" s="1"/>
      <c r="B889" s="1"/>
      <c r="C889" s="1"/>
      <c r="D889" s="1"/>
      <c r="E889" s="1"/>
      <c r="F889" s="1"/>
      <c r="G889" s="8"/>
    </row>
    <row r="890" spans="1:7" ht="15.75" customHeight="1" x14ac:dyDescent="0.25">
      <c r="A890" s="1"/>
      <c r="B890" s="1"/>
      <c r="C890" s="1"/>
      <c r="D890" s="1"/>
      <c r="E890" s="1"/>
      <c r="F890" s="1"/>
      <c r="G890" s="8"/>
    </row>
    <row r="891" spans="1:7" ht="15.75" customHeight="1" x14ac:dyDescent="0.25">
      <c r="A891" s="1"/>
      <c r="B891" s="1"/>
      <c r="C891" s="1"/>
      <c r="D891" s="1"/>
      <c r="E891" s="1"/>
      <c r="F891" s="1"/>
      <c r="G891" s="8"/>
    </row>
    <row r="892" spans="1:7" ht="15.75" customHeight="1" x14ac:dyDescent="0.25">
      <c r="A892" s="1"/>
      <c r="B892" s="1"/>
      <c r="C892" s="1"/>
      <c r="D892" s="1"/>
      <c r="E892" s="1"/>
      <c r="F892" s="1"/>
      <c r="G892" s="8"/>
    </row>
    <row r="893" spans="1:7" ht="15.75" customHeight="1" x14ac:dyDescent="0.25">
      <c r="A893" s="1"/>
      <c r="B893" s="1"/>
      <c r="C893" s="1"/>
      <c r="D893" s="1"/>
      <c r="E893" s="1"/>
      <c r="F893" s="1"/>
      <c r="G893" s="8"/>
    </row>
    <row r="894" spans="1:7" ht="15.75" customHeight="1" x14ac:dyDescent="0.25">
      <c r="A894" s="1"/>
      <c r="B894" s="1"/>
      <c r="C894" s="1"/>
      <c r="D894" s="1"/>
      <c r="E894" s="1"/>
      <c r="F894" s="1"/>
      <c r="G894" s="8"/>
    </row>
    <row r="895" spans="1:7" ht="15.75" customHeight="1" x14ac:dyDescent="0.25">
      <c r="A895" s="1"/>
      <c r="B895" s="1"/>
      <c r="C895" s="1"/>
      <c r="D895" s="1"/>
      <c r="E895" s="1"/>
      <c r="F895" s="1"/>
      <c r="G895" s="8"/>
    </row>
    <row r="896" spans="1:7" ht="15.75" customHeight="1" x14ac:dyDescent="0.25">
      <c r="A896" s="1"/>
      <c r="B896" s="1"/>
      <c r="C896" s="1"/>
      <c r="D896" s="1"/>
      <c r="E896" s="1"/>
      <c r="F896" s="1"/>
      <c r="G896" s="8"/>
    </row>
    <row r="897" spans="1:7" ht="15.75" customHeight="1" x14ac:dyDescent="0.25">
      <c r="A897" s="1"/>
      <c r="B897" s="1"/>
      <c r="C897" s="1"/>
      <c r="D897" s="1"/>
      <c r="E897" s="1"/>
      <c r="F897" s="1"/>
      <c r="G897" s="8"/>
    </row>
    <row r="898" spans="1:7" ht="15.75" customHeight="1" x14ac:dyDescent="0.25">
      <c r="A898" s="1"/>
      <c r="B898" s="1"/>
      <c r="C898" s="1"/>
      <c r="D898" s="1"/>
      <c r="E898" s="1"/>
      <c r="F898" s="1"/>
      <c r="G898" s="8"/>
    </row>
    <row r="899" spans="1:7" ht="15.75" customHeight="1" x14ac:dyDescent="0.25">
      <c r="A899" s="1"/>
      <c r="B899" s="1"/>
      <c r="C899" s="1"/>
      <c r="D899" s="1"/>
      <c r="E899" s="1"/>
      <c r="F899" s="1"/>
      <c r="G899" s="8"/>
    </row>
    <row r="900" spans="1:7" ht="15.75" customHeight="1" x14ac:dyDescent="0.25">
      <c r="A900" s="1"/>
      <c r="B900" s="1"/>
      <c r="C900" s="1"/>
      <c r="D900" s="1"/>
      <c r="E900" s="1"/>
      <c r="F900" s="1"/>
      <c r="G900" s="8"/>
    </row>
    <row r="901" spans="1:7" ht="15.75" customHeight="1" x14ac:dyDescent="0.25">
      <c r="A901" s="1"/>
      <c r="B901" s="1"/>
      <c r="C901" s="1"/>
      <c r="D901" s="1"/>
      <c r="E901" s="1"/>
      <c r="F901" s="1"/>
      <c r="G901" s="8"/>
    </row>
    <row r="902" spans="1:7" ht="15.75" customHeight="1" x14ac:dyDescent="0.25">
      <c r="A902" s="1"/>
      <c r="B902" s="1"/>
      <c r="C902" s="1"/>
      <c r="D902" s="1"/>
      <c r="E902" s="1"/>
      <c r="F902" s="1"/>
      <c r="G902" s="8"/>
    </row>
    <row r="903" spans="1:7" ht="15.75" customHeight="1" x14ac:dyDescent="0.25">
      <c r="A903" s="1"/>
      <c r="B903" s="1"/>
      <c r="C903" s="1"/>
      <c r="D903" s="1"/>
      <c r="E903" s="1"/>
      <c r="F903" s="1"/>
      <c r="G903" s="8"/>
    </row>
    <row r="904" spans="1:7" ht="15.75" customHeight="1" x14ac:dyDescent="0.25">
      <c r="A904" s="1"/>
      <c r="B904" s="1"/>
      <c r="C904" s="1"/>
      <c r="D904" s="1"/>
      <c r="E904" s="1"/>
      <c r="F904" s="1"/>
      <c r="G904" s="8"/>
    </row>
    <row r="905" spans="1:7" ht="15.75" customHeight="1" x14ac:dyDescent="0.25">
      <c r="A905" s="1"/>
      <c r="B905" s="1"/>
      <c r="C905" s="1"/>
      <c r="D905" s="1"/>
      <c r="E905" s="1"/>
      <c r="F905" s="1"/>
      <c r="G905" s="8"/>
    </row>
    <row r="906" spans="1:7" ht="15.75" customHeight="1" x14ac:dyDescent="0.25">
      <c r="A906" s="1"/>
      <c r="B906" s="1"/>
      <c r="C906" s="1"/>
      <c r="D906" s="1"/>
      <c r="E906" s="1"/>
      <c r="F906" s="1"/>
      <c r="G906" s="8"/>
    </row>
    <row r="907" spans="1:7" ht="15.75" customHeight="1" x14ac:dyDescent="0.25">
      <c r="A907" s="1"/>
      <c r="B907" s="1"/>
      <c r="C907" s="1"/>
      <c r="D907" s="1"/>
      <c r="E907" s="1"/>
      <c r="F907" s="1"/>
      <c r="G907" s="8"/>
    </row>
    <row r="908" spans="1:7" ht="15.75" customHeight="1" x14ac:dyDescent="0.25">
      <c r="A908" s="1"/>
      <c r="B908" s="1"/>
      <c r="C908" s="1"/>
      <c r="D908" s="1"/>
      <c r="E908" s="1"/>
      <c r="F908" s="1"/>
      <c r="G908" s="8"/>
    </row>
    <row r="909" spans="1:7" ht="15.75" customHeight="1" x14ac:dyDescent="0.25">
      <c r="A909" s="1"/>
      <c r="B909" s="1"/>
      <c r="C909" s="1"/>
      <c r="D909" s="1"/>
      <c r="E909" s="1"/>
      <c r="F909" s="1"/>
      <c r="G909" s="8"/>
    </row>
    <row r="910" spans="1:7" ht="15.75" customHeight="1" x14ac:dyDescent="0.25">
      <c r="A910" s="1"/>
      <c r="B910" s="1"/>
      <c r="C910" s="1"/>
      <c r="D910" s="1"/>
      <c r="E910" s="1"/>
      <c r="F910" s="1"/>
      <c r="G910" s="8"/>
    </row>
    <row r="911" spans="1:7" ht="15.75" customHeight="1" x14ac:dyDescent="0.25">
      <c r="A911" s="1"/>
      <c r="B911" s="1"/>
      <c r="C911" s="1"/>
      <c r="D911" s="1"/>
      <c r="E911" s="1"/>
      <c r="F911" s="1"/>
      <c r="G911" s="8"/>
    </row>
    <row r="912" spans="1:7" ht="15.75" customHeight="1" x14ac:dyDescent="0.25">
      <c r="A912" s="1"/>
      <c r="B912" s="1"/>
      <c r="C912" s="1"/>
      <c r="D912" s="1"/>
      <c r="E912" s="1"/>
      <c r="F912" s="1"/>
      <c r="G912" s="8"/>
    </row>
    <row r="913" spans="1:7" ht="15.75" customHeight="1" x14ac:dyDescent="0.25">
      <c r="A913" s="1"/>
      <c r="B913" s="1"/>
      <c r="C913" s="1"/>
      <c r="D913" s="1"/>
      <c r="E913" s="1"/>
      <c r="F913" s="1"/>
      <c r="G913" s="8"/>
    </row>
    <row r="914" spans="1:7" ht="15.75" customHeight="1" x14ac:dyDescent="0.25">
      <c r="A914" s="1"/>
      <c r="B914" s="1"/>
      <c r="C914" s="1"/>
      <c r="D914" s="1"/>
      <c r="E914" s="1"/>
      <c r="F914" s="1"/>
      <c r="G914" s="8"/>
    </row>
    <row r="915" spans="1:7" ht="15.75" customHeight="1" x14ac:dyDescent="0.25">
      <c r="A915" s="1"/>
      <c r="B915" s="1"/>
      <c r="C915" s="1"/>
      <c r="D915" s="1"/>
      <c r="E915" s="1"/>
      <c r="F915" s="1"/>
      <c r="G915" s="8"/>
    </row>
    <row r="916" spans="1:7" ht="15.75" customHeight="1" x14ac:dyDescent="0.25">
      <c r="A916" s="1"/>
      <c r="B916" s="1"/>
      <c r="C916" s="1"/>
      <c r="D916" s="1"/>
      <c r="E916" s="1"/>
      <c r="F916" s="1"/>
      <c r="G916" s="8"/>
    </row>
    <row r="917" spans="1:7" ht="15.75" customHeight="1" x14ac:dyDescent="0.25">
      <c r="A917" s="1"/>
      <c r="B917" s="1"/>
      <c r="C917" s="1"/>
      <c r="D917" s="1"/>
      <c r="E917" s="1"/>
      <c r="F917" s="1"/>
      <c r="G917" s="8"/>
    </row>
    <row r="918" spans="1:7" ht="15.75" customHeight="1" x14ac:dyDescent="0.25">
      <c r="A918" s="1"/>
      <c r="B918" s="1"/>
      <c r="C918" s="1"/>
      <c r="D918" s="1"/>
      <c r="E918" s="1"/>
      <c r="F918" s="1"/>
      <c r="G918" s="8"/>
    </row>
    <row r="919" spans="1:7" ht="15.75" customHeight="1" x14ac:dyDescent="0.25">
      <c r="A919" s="1"/>
      <c r="B919" s="1"/>
      <c r="C919" s="1"/>
      <c r="D919" s="1"/>
      <c r="E919" s="1"/>
      <c r="F919" s="1"/>
      <c r="G919" s="8"/>
    </row>
    <row r="920" spans="1:7" ht="15.75" customHeight="1" x14ac:dyDescent="0.25">
      <c r="A920" s="1"/>
      <c r="B920" s="1"/>
      <c r="C920" s="1"/>
      <c r="D920" s="1"/>
      <c r="E920" s="1"/>
      <c r="F920" s="1"/>
      <c r="G920" s="8"/>
    </row>
    <row r="921" spans="1:7" ht="15.75" customHeight="1" x14ac:dyDescent="0.25">
      <c r="A921" s="1"/>
      <c r="B921" s="1"/>
      <c r="C921" s="1"/>
      <c r="D921" s="1"/>
      <c r="E921" s="1"/>
      <c r="F921" s="1"/>
      <c r="G921" s="8"/>
    </row>
    <row r="922" spans="1:7" ht="15.75" customHeight="1" x14ac:dyDescent="0.25">
      <c r="A922" s="1"/>
      <c r="B922" s="1"/>
      <c r="C922" s="1"/>
      <c r="D922" s="1"/>
      <c r="E922" s="1"/>
      <c r="F922" s="1"/>
      <c r="G922" s="8"/>
    </row>
    <row r="923" spans="1:7" ht="15.75" customHeight="1" x14ac:dyDescent="0.25">
      <c r="A923" s="1"/>
      <c r="B923" s="1"/>
      <c r="C923" s="1"/>
      <c r="D923" s="1"/>
      <c r="E923" s="1"/>
      <c r="F923" s="1"/>
      <c r="G923" s="8"/>
    </row>
    <row r="924" spans="1:7" ht="15.75" customHeight="1" x14ac:dyDescent="0.25">
      <c r="A924" s="1"/>
      <c r="B924" s="1"/>
      <c r="C924" s="1"/>
      <c r="D924" s="1"/>
      <c r="E924" s="1"/>
      <c r="F924" s="1"/>
      <c r="G924" s="8"/>
    </row>
    <row r="925" spans="1:7" ht="15.75" customHeight="1" x14ac:dyDescent="0.25">
      <c r="A925" s="1"/>
      <c r="B925" s="1"/>
      <c r="C925" s="1"/>
      <c r="D925" s="1"/>
      <c r="E925" s="1"/>
      <c r="F925" s="1"/>
      <c r="G925" s="8"/>
    </row>
    <row r="926" spans="1:7" ht="15.75" customHeight="1" x14ac:dyDescent="0.25">
      <c r="A926" s="1"/>
      <c r="B926" s="1"/>
      <c r="C926" s="1"/>
      <c r="D926" s="1"/>
      <c r="E926" s="1"/>
      <c r="F926" s="1"/>
      <c r="G926" s="8"/>
    </row>
    <row r="927" spans="1:7" ht="15.75" customHeight="1" x14ac:dyDescent="0.25">
      <c r="A927" s="1"/>
      <c r="B927" s="1"/>
      <c r="C927" s="1"/>
      <c r="D927" s="1"/>
      <c r="E927" s="1"/>
      <c r="F927" s="1"/>
      <c r="G927" s="8"/>
    </row>
    <row r="928" spans="1:7" ht="15.75" customHeight="1" x14ac:dyDescent="0.25">
      <c r="A928" s="1"/>
      <c r="B928" s="1"/>
      <c r="C928" s="1"/>
      <c r="D928" s="1"/>
      <c r="E928" s="1"/>
      <c r="F928" s="1"/>
      <c r="G928" s="8"/>
    </row>
    <row r="929" spans="1:7" ht="15.75" customHeight="1" x14ac:dyDescent="0.25">
      <c r="A929" s="1"/>
      <c r="B929" s="1"/>
      <c r="C929" s="1"/>
      <c r="D929" s="1"/>
      <c r="E929" s="1"/>
      <c r="F929" s="1"/>
      <c r="G929" s="8"/>
    </row>
    <row r="930" spans="1:7" ht="15.75" customHeight="1" x14ac:dyDescent="0.25">
      <c r="A930" s="1"/>
      <c r="B930" s="1"/>
      <c r="C930" s="1"/>
      <c r="D930" s="1"/>
      <c r="E930" s="1"/>
      <c r="F930" s="1"/>
      <c r="G930" s="8"/>
    </row>
    <row r="931" spans="1:7" ht="15.75" customHeight="1" x14ac:dyDescent="0.25">
      <c r="A931" s="1"/>
      <c r="B931" s="1"/>
      <c r="C931" s="1"/>
      <c r="D931" s="1"/>
      <c r="E931" s="1"/>
      <c r="F931" s="1"/>
      <c r="G931" s="8"/>
    </row>
    <row r="932" spans="1:7" ht="15.75" customHeight="1" x14ac:dyDescent="0.25">
      <c r="A932" s="1"/>
      <c r="B932" s="1"/>
      <c r="C932" s="1"/>
      <c r="D932" s="1"/>
      <c r="E932" s="1"/>
      <c r="F932" s="1"/>
      <c r="G932" s="8"/>
    </row>
    <row r="933" spans="1:7" ht="15.75" customHeight="1" x14ac:dyDescent="0.25">
      <c r="A933" s="1"/>
      <c r="B933" s="1"/>
      <c r="C933" s="1"/>
      <c r="D933" s="1"/>
      <c r="E933" s="1"/>
      <c r="F933" s="1"/>
      <c r="G933" s="8"/>
    </row>
    <row r="934" spans="1:7" ht="15.75" customHeight="1" x14ac:dyDescent="0.25">
      <c r="A934" s="1"/>
      <c r="B934" s="1"/>
      <c r="C934" s="1"/>
      <c r="D934" s="1"/>
      <c r="E934" s="1"/>
      <c r="F934" s="1"/>
      <c r="G934" s="8"/>
    </row>
    <row r="935" spans="1:7" ht="15.75" customHeight="1" x14ac:dyDescent="0.25">
      <c r="A935" s="1"/>
      <c r="B935" s="1"/>
      <c r="C935" s="1"/>
      <c r="D935" s="1"/>
      <c r="E935" s="1"/>
      <c r="F935" s="1"/>
      <c r="G935" s="8"/>
    </row>
    <row r="936" spans="1:7" ht="15.75" customHeight="1" x14ac:dyDescent="0.25">
      <c r="A936" s="1"/>
      <c r="B936" s="1"/>
      <c r="C936" s="1"/>
      <c r="D936" s="1"/>
      <c r="E936" s="1"/>
      <c r="F936" s="1"/>
      <c r="G936" s="8"/>
    </row>
    <row r="937" spans="1:7" ht="15.75" customHeight="1" x14ac:dyDescent="0.25">
      <c r="A937" s="1"/>
      <c r="B937" s="1"/>
      <c r="C937" s="1"/>
      <c r="D937" s="1"/>
      <c r="E937" s="1"/>
      <c r="F937" s="1"/>
      <c r="G937" s="8"/>
    </row>
    <row r="938" spans="1:7" ht="15.75" customHeight="1" x14ac:dyDescent="0.25">
      <c r="A938" s="1"/>
      <c r="B938" s="1"/>
      <c r="C938" s="1"/>
      <c r="D938" s="1"/>
      <c r="E938" s="1"/>
      <c r="F938" s="1"/>
      <c r="G938" s="8"/>
    </row>
    <row r="939" spans="1:7" ht="15.75" customHeight="1" x14ac:dyDescent="0.25">
      <c r="A939" s="1"/>
      <c r="B939" s="1"/>
      <c r="C939" s="1"/>
      <c r="D939" s="1"/>
      <c r="E939" s="1"/>
      <c r="F939" s="1"/>
      <c r="G939" s="8"/>
    </row>
    <row r="940" spans="1:7" ht="15.75" customHeight="1" x14ac:dyDescent="0.25">
      <c r="A940" s="1"/>
      <c r="B940" s="1"/>
      <c r="C940" s="1"/>
      <c r="D940" s="1"/>
      <c r="E940" s="1"/>
      <c r="F940" s="1"/>
      <c r="G940" s="8"/>
    </row>
    <row r="941" spans="1:7" ht="15.75" customHeight="1" x14ac:dyDescent="0.25">
      <c r="A941" s="1"/>
      <c r="B941" s="1"/>
      <c r="C941" s="1"/>
      <c r="D941" s="1"/>
      <c r="E941" s="1"/>
      <c r="F941" s="1"/>
      <c r="G941" s="8"/>
    </row>
    <row r="942" spans="1:7" ht="15.75" customHeight="1" x14ac:dyDescent="0.25">
      <c r="A942" s="1"/>
      <c r="B942" s="1"/>
      <c r="C942" s="1"/>
      <c r="D942" s="1"/>
      <c r="E942" s="1"/>
      <c r="F942" s="1"/>
      <c r="G942" s="8"/>
    </row>
    <row r="943" spans="1:7" ht="15.75" customHeight="1" x14ac:dyDescent="0.25">
      <c r="A943" s="1"/>
      <c r="B943" s="1"/>
      <c r="C943" s="1"/>
      <c r="D943" s="1"/>
      <c r="E943" s="1"/>
      <c r="F943" s="1"/>
      <c r="G943" s="8"/>
    </row>
    <row r="944" spans="1:7" ht="15.75" customHeight="1" x14ac:dyDescent="0.25">
      <c r="A944" s="1"/>
      <c r="B944" s="1"/>
      <c r="C944" s="1"/>
      <c r="D944" s="1"/>
      <c r="E944" s="1"/>
      <c r="F944" s="1"/>
      <c r="G944" s="8"/>
    </row>
    <row r="945" spans="1:7" ht="15.75" customHeight="1" x14ac:dyDescent="0.25">
      <c r="A945" s="1"/>
      <c r="B945" s="1"/>
      <c r="C945" s="1"/>
      <c r="D945" s="1"/>
      <c r="E945" s="1"/>
      <c r="F945" s="1"/>
      <c r="G945" s="8"/>
    </row>
    <row r="946" spans="1:7" ht="15.75" customHeight="1" x14ac:dyDescent="0.25">
      <c r="A946" s="1"/>
      <c r="B946" s="1"/>
      <c r="C946" s="1"/>
      <c r="D946" s="1"/>
      <c r="E946" s="1"/>
      <c r="F946" s="1"/>
      <c r="G946" s="8"/>
    </row>
    <row r="947" spans="1:7" ht="15.75" customHeight="1" x14ac:dyDescent="0.25">
      <c r="A947" s="1"/>
      <c r="B947" s="1"/>
      <c r="C947" s="1"/>
      <c r="D947" s="1"/>
      <c r="E947" s="1"/>
      <c r="F947" s="1"/>
      <c r="G947" s="8"/>
    </row>
    <row r="948" spans="1:7" ht="15.75" customHeight="1" x14ac:dyDescent="0.25">
      <c r="A948" s="1"/>
      <c r="B948" s="1"/>
      <c r="C948" s="1"/>
      <c r="D948" s="1"/>
      <c r="E948" s="1"/>
      <c r="F948" s="1"/>
      <c r="G948" s="8"/>
    </row>
    <row r="949" spans="1:7" ht="15.75" customHeight="1" x14ac:dyDescent="0.25">
      <c r="A949" s="1"/>
      <c r="B949" s="1"/>
      <c r="C949" s="1"/>
      <c r="D949" s="1"/>
      <c r="E949" s="1"/>
      <c r="F949" s="1"/>
      <c r="G949" s="8"/>
    </row>
    <row r="950" spans="1:7" ht="15.75" customHeight="1" x14ac:dyDescent="0.25">
      <c r="A950" s="1"/>
      <c r="B950" s="1"/>
      <c r="C950" s="1"/>
      <c r="D950" s="1"/>
      <c r="E950" s="1"/>
      <c r="F950" s="1"/>
      <c r="G950" s="8"/>
    </row>
    <row r="951" spans="1:7" ht="15.75" customHeight="1" x14ac:dyDescent="0.25">
      <c r="A951" s="1"/>
      <c r="B951" s="1"/>
      <c r="C951" s="1"/>
      <c r="D951" s="1"/>
      <c r="E951" s="1"/>
      <c r="F951" s="1"/>
      <c r="G951" s="8"/>
    </row>
    <row r="952" spans="1:7" ht="15.75" customHeight="1" x14ac:dyDescent="0.25">
      <c r="A952" s="1"/>
      <c r="B952" s="1"/>
      <c r="C952" s="1"/>
      <c r="D952" s="1"/>
      <c r="E952" s="1"/>
      <c r="F952" s="1"/>
      <c r="G952" s="8"/>
    </row>
    <row r="953" spans="1:7" ht="15.75" customHeight="1" x14ac:dyDescent="0.25">
      <c r="A953" s="1"/>
      <c r="B953" s="1"/>
      <c r="C953" s="1"/>
      <c r="D953" s="1"/>
      <c r="E953" s="1"/>
      <c r="F953" s="1"/>
      <c r="G953" s="8"/>
    </row>
    <row r="954" spans="1:7" ht="15.75" customHeight="1" x14ac:dyDescent="0.25">
      <c r="A954" s="1"/>
      <c r="B954" s="1"/>
      <c r="C954" s="1"/>
      <c r="D954" s="1"/>
      <c r="E954" s="1"/>
      <c r="F954" s="1"/>
      <c r="G954" s="8"/>
    </row>
    <row r="955" spans="1:7" ht="15.75" customHeight="1" x14ac:dyDescent="0.25">
      <c r="A955" s="1"/>
      <c r="B955" s="1"/>
      <c r="C955" s="1"/>
      <c r="D955" s="1"/>
      <c r="E955" s="1"/>
      <c r="F955" s="1"/>
      <c r="G955" s="8"/>
    </row>
    <row r="956" spans="1:7" ht="15.75" customHeight="1" x14ac:dyDescent="0.25">
      <c r="A956" s="1"/>
      <c r="B956" s="1"/>
      <c r="C956" s="1"/>
      <c r="D956" s="1"/>
      <c r="E956" s="1"/>
      <c r="F956" s="1"/>
      <c r="G956" s="8"/>
    </row>
    <row r="957" spans="1:7" ht="15.75" customHeight="1" x14ac:dyDescent="0.25">
      <c r="A957" s="1"/>
      <c r="B957" s="1"/>
      <c r="C957" s="1"/>
      <c r="D957" s="1"/>
      <c r="E957" s="1"/>
      <c r="F957" s="1"/>
      <c r="G957" s="8"/>
    </row>
    <row r="958" spans="1:7" ht="15.75" customHeight="1" x14ac:dyDescent="0.25">
      <c r="A958" s="1"/>
      <c r="B958" s="1"/>
      <c r="C958" s="1"/>
      <c r="D958" s="1"/>
      <c r="E958" s="1"/>
      <c r="F958" s="1"/>
      <c r="G958" s="8"/>
    </row>
    <row r="959" spans="1:7" ht="15.75" customHeight="1" x14ac:dyDescent="0.25">
      <c r="A959" s="1"/>
      <c r="B959" s="1"/>
      <c r="C959" s="1"/>
      <c r="D959" s="1"/>
      <c r="E959" s="1"/>
      <c r="F959" s="1"/>
      <c r="G959" s="8"/>
    </row>
    <row r="960" spans="1:7" ht="15.75" customHeight="1" x14ac:dyDescent="0.25">
      <c r="A960" s="1"/>
      <c r="B960" s="1"/>
      <c r="C960" s="1"/>
      <c r="D960" s="1"/>
      <c r="E960" s="1"/>
      <c r="F960" s="1"/>
      <c r="G960" s="8"/>
    </row>
    <row r="961" spans="1:7" ht="15.75" customHeight="1" x14ac:dyDescent="0.25">
      <c r="A961" s="1"/>
      <c r="B961" s="1"/>
      <c r="C961" s="1"/>
      <c r="D961" s="1"/>
      <c r="E961" s="1"/>
      <c r="F961" s="1"/>
      <c r="G961" s="8"/>
    </row>
    <row r="962" spans="1:7" ht="15.75" customHeight="1" x14ac:dyDescent="0.25">
      <c r="A962" s="1"/>
      <c r="B962" s="1"/>
      <c r="C962" s="1"/>
      <c r="D962" s="1"/>
      <c r="E962" s="1"/>
      <c r="F962" s="1"/>
      <c r="G962" s="8"/>
    </row>
    <row r="963" spans="1:7" ht="15.75" customHeight="1" x14ac:dyDescent="0.25">
      <c r="A963" s="1"/>
      <c r="B963" s="1"/>
      <c r="C963" s="1"/>
      <c r="D963" s="1"/>
      <c r="E963" s="1"/>
      <c r="F963" s="1"/>
      <c r="G963" s="8"/>
    </row>
    <row r="964" spans="1:7" ht="15.75" customHeight="1" x14ac:dyDescent="0.25">
      <c r="A964" s="1"/>
      <c r="B964" s="1"/>
      <c r="C964" s="1"/>
      <c r="D964" s="1"/>
      <c r="E964" s="1"/>
      <c r="F964" s="1"/>
      <c r="G964" s="8"/>
    </row>
    <row r="965" spans="1:7" ht="15.75" customHeight="1" x14ac:dyDescent="0.25">
      <c r="A965" s="1"/>
      <c r="B965" s="1"/>
      <c r="C965" s="1"/>
      <c r="D965" s="1"/>
      <c r="E965" s="1"/>
      <c r="F965" s="1"/>
      <c r="G965" s="8"/>
    </row>
    <row r="966" spans="1:7" ht="15.75" customHeight="1" x14ac:dyDescent="0.25">
      <c r="A966" s="1"/>
      <c r="B966" s="1"/>
      <c r="C966" s="1"/>
      <c r="D966" s="1"/>
      <c r="E966" s="1"/>
      <c r="F966" s="1"/>
      <c r="G966" s="8"/>
    </row>
    <row r="967" spans="1:7" ht="15.75" customHeight="1" x14ac:dyDescent="0.25">
      <c r="A967" s="1"/>
      <c r="B967" s="1"/>
      <c r="C967" s="1"/>
      <c r="D967" s="1"/>
      <c r="E967" s="1"/>
      <c r="F967" s="1"/>
      <c r="G967" s="8"/>
    </row>
    <row r="968" spans="1:7" ht="15.75" customHeight="1" x14ac:dyDescent="0.25">
      <c r="A968" s="1"/>
      <c r="B968" s="1"/>
      <c r="C968" s="1"/>
      <c r="D968" s="1"/>
      <c r="E968" s="1"/>
      <c r="F968" s="1"/>
      <c r="G968" s="8"/>
    </row>
    <row r="969" spans="1:7" ht="15.75" customHeight="1" x14ac:dyDescent="0.25">
      <c r="A969" s="1"/>
      <c r="B969" s="1"/>
      <c r="C969" s="1"/>
      <c r="D969" s="1"/>
      <c r="E969" s="1"/>
      <c r="F969" s="1"/>
      <c r="G969" s="8"/>
    </row>
    <row r="970" spans="1:7" ht="15.75" customHeight="1" x14ac:dyDescent="0.25">
      <c r="A970" s="1"/>
      <c r="B970" s="1"/>
      <c r="C970" s="1"/>
      <c r="D970" s="1"/>
      <c r="E970" s="1"/>
      <c r="F970" s="1"/>
      <c r="G970" s="8"/>
    </row>
    <row r="971" spans="1:7" ht="15.75" customHeight="1" x14ac:dyDescent="0.25">
      <c r="A971" s="1"/>
      <c r="B971" s="1"/>
      <c r="C971" s="1"/>
      <c r="D971" s="1"/>
      <c r="E971" s="1"/>
      <c r="F971" s="1"/>
      <c r="G971" s="8"/>
    </row>
    <row r="972" spans="1:7" ht="15.75" customHeight="1" x14ac:dyDescent="0.25">
      <c r="A972" s="1"/>
      <c r="B972" s="1"/>
      <c r="C972" s="1"/>
      <c r="D972" s="1"/>
      <c r="E972" s="1"/>
      <c r="F972" s="1"/>
      <c r="G972" s="8"/>
    </row>
    <row r="973" spans="1:7" ht="15.75" customHeight="1" x14ac:dyDescent="0.25">
      <c r="A973" s="1"/>
      <c r="B973" s="1"/>
      <c r="C973" s="1"/>
      <c r="D973" s="1"/>
      <c r="E973" s="1"/>
      <c r="F973" s="1"/>
      <c r="G973" s="8"/>
    </row>
    <row r="974" spans="1:7" ht="15.75" customHeight="1" x14ac:dyDescent="0.25">
      <c r="A974" s="1"/>
      <c r="B974" s="1"/>
      <c r="C974" s="1"/>
      <c r="D974" s="1"/>
      <c r="E974" s="1"/>
      <c r="F974" s="1"/>
      <c r="G974" s="8"/>
    </row>
    <row r="975" spans="1:7" ht="15.75" customHeight="1" x14ac:dyDescent="0.25">
      <c r="A975" s="1"/>
      <c r="B975" s="1"/>
      <c r="C975" s="1"/>
      <c r="D975" s="1"/>
      <c r="E975" s="1"/>
      <c r="F975" s="1"/>
      <c r="G975" s="8"/>
    </row>
    <row r="976" spans="1:7" ht="15.75" customHeight="1" x14ac:dyDescent="0.25">
      <c r="A976" s="1"/>
      <c r="B976" s="1"/>
      <c r="C976" s="1"/>
      <c r="D976" s="1"/>
      <c r="E976" s="1"/>
      <c r="F976" s="1"/>
      <c r="G976" s="8"/>
    </row>
    <row r="977" spans="1:7" ht="15.75" customHeight="1" x14ac:dyDescent="0.25">
      <c r="A977" s="1"/>
      <c r="B977" s="1"/>
      <c r="C977" s="1"/>
      <c r="D977" s="1"/>
      <c r="E977" s="1"/>
      <c r="F977" s="1"/>
      <c r="G977" s="8"/>
    </row>
    <row r="978" spans="1:7" ht="15.75" customHeight="1" x14ac:dyDescent="0.25">
      <c r="A978" s="1"/>
      <c r="B978" s="1"/>
      <c r="C978" s="1"/>
      <c r="D978" s="1"/>
      <c r="E978" s="1"/>
      <c r="F978" s="1"/>
      <c r="G978" s="8"/>
    </row>
    <row r="979" spans="1:7" ht="15.75" customHeight="1" x14ac:dyDescent="0.25">
      <c r="A979" s="1"/>
      <c r="B979" s="1"/>
      <c r="C979" s="1"/>
      <c r="D979" s="1"/>
      <c r="E979" s="1"/>
      <c r="F979" s="1"/>
      <c r="G979" s="8"/>
    </row>
    <row r="980" spans="1:7" ht="15.75" customHeight="1" x14ac:dyDescent="0.25">
      <c r="A980" s="1"/>
      <c r="B980" s="1"/>
      <c r="C980" s="1"/>
      <c r="D980" s="1"/>
      <c r="E980" s="1"/>
      <c r="F980" s="1"/>
      <c r="G980" s="8"/>
    </row>
    <row r="981" spans="1:7" ht="15.75" customHeight="1" x14ac:dyDescent="0.25">
      <c r="A981" s="1"/>
      <c r="B981" s="1"/>
      <c r="C981" s="1"/>
      <c r="D981" s="1"/>
      <c r="E981" s="1"/>
      <c r="F981" s="1"/>
      <c r="G981" s="8"/>
    </row>
    <row r="982" spans="1:7" ht="15.75" customHeight="1" x14ac:dyDescent="0.25">
      <c r="A982" s="1"/>
      <c r="B982" s="1"/>
      <c r="C982" s="1"/>
      <c r="D982" s="1"/>
      <c r="E982" s="1"/>
      <c r="F982" s="1"/>
      <c r="G982" s="8"/>
    </row>
    <row r="983" spans="1:7" ht="15.75" customHeight="1" x14ac:dyDescent="0.25">
      <c r="A983" s="1"/>
      <c r="B983" s="1"/>
      <c r="C983" s="1"/>
      <c r="D983" s="1"/>
      <c r="E983" s="1"/>
      <c r="F983" s="1"/>
      <c r="G983" s="8"/>
    </row>
    <row r="984" spans="1:7" ht="15.75" customHeight="1" x14ac:dyDescent="0.25">
      <c r="A984" s="1"/>
      <c r="B984" s="1"/>
      <c r="C984" s="1"/>
      <c r="D984" s="1"/>
      <c r="E984" s="1"/>
      <c r="F984" s="1"/>
      <c r="G984" s="8"/>
    </row>
    <row r="985" spans="1:7" ht="15.75" customHeight="1" x14ac:dyDescent="0.25">
      <c r="A985" s="1"/>
      <c r="B985" s="1"/>
      <c r="C985" s="1"/>
      <c r="D985" s="1"/>
      <c r="E985" s="1"/>
      <c r="F985" s="1"/>
      <c r="G985" s="8"/>
    </row>
    <row r="986" spans="1:7" ht="15.75" customHeight="1" x14ac:dyDescent="0.25">
      <c r="A986" s="1"/>
      <c r="B986" s="1"/>
      <c r="C986" s="1"/>
      <c r="D986" s="1"/>
      <c r="E986" s="1"/>
      <c r="F986" s="1"/>
      <c r="G986" s="8"/>
    </row>
    <row r="987" spans="1:7" ht="15.75" customHeight="1" x14ac:dyDescent="0.25">
      <c r="A987" s="1"/>
      <c r="B987" s="1"/>
      <c r="C987" s="1"/>
      <c r="D987" s="1"/>
      <c r="E987" s="1"/>
      <c r="F987" s="1"/>
      <c r="G987" s="8"/>
    </row>
    <row r="988" spans="1:7" ht="15.75" customHeight="1" x14ac:dyDescent="0.25">
      <c r="A988" s="1"/>
      <c r="B988" s="1"/>
      <c r="C988" s="1"/>
      <c r="D988" s="1"/>
      <c r="E988" s="1"/>
      <c r="F988" s="1"/>
      <c r="G988" s="8"/>
    </row>
    <row r="989" spans="1:7" ht="15.75" customHeight="1" x14ac:dyDescent="0.25">
      <c r="A989" s="1"/>
      <c r="B989" s="1"/>
      <c r="C989" s="1"/>
      <c r="D989" s="1"/>
      <c r="E989" s="1"/>
      <c r="F989" s="1"/>
      <c r="G989" s="8"/>
    </row>
    <row r="990" spans="1:7" ht="15.75" customHeight="1" x14ac:dyDescent="0.25">
      <c r="A990" s="1"/>
      <c r="B990" s="1"/>
      <c r="C990" s="1"/>
      <c r="D990" s="1"/>
      <c r="E990" s="1"/>
      <c r="F990" s="1"/>
      <c r="G990" s="8"/>
    </row>
    <row r="991" spans="1:7" ht="15.75" customHeight="1" x14ac:dyDescent="0.25">
      <c r="A991" s="1"/>
      <c r="B991" s="1"/>
      <c r="C991" s="1"/>
      <c r="D991" s="1"/>
      <c r="E991" s="1"/>
      <c r="F991" s="1"/>
      <c r="G991" s="8"/>
    </row>
    <row r="992" spans="1:7" ht="15.75" customHeight="1" x14ac:dyDescent="0.25">
      <c r="A992" s="1"/>
      <c r="B992" s="1"/>
      <c r="C992" s="1"/>
      <c r="D992" s="1"/>
      <c r="E992" s="1"/>
      <c r="F992" s="1"/>
      <c r="G992" s="8"/>
    </row>
    <row r="993" spans="1:7" ht="15.75" customHeight="1" x14ac:dyDescent="0.25">
      <c r="A993" s="1"/>
      <c r="B993" s="1"/>
      <c r="C993" s="1"/>
      <c r="D993" s="1"/>
      <c r="E993" s="1"/>
      <c r="F993" s="1"/>
      <c r="G993" s="8"/>
    </row>
    <row r="994" spans="1:7" ht="15.75" customHeight="1" x14ac:dyDescent="0.25">
      <c r="A994" s="1"/>
      <c r="B994" s="1"/>
      <c r="C994" s="1"/>
      <c r="D994" s="1"/>
      <c r="E994" s="1"/>
      <c r="F994" s="1"/>
      <c r="G994" s="8"/>
    </row>
    <row r="995" spans="1:7" ht="15.75" customHeight="1" x14ac:dyDescent="0.25">
      <c r="A995" s="1"/>
      <c r="B995" s="1"/>
      <c r="C995" s="1"/>
      <c r="D995" s="1"/>
      <c r="E995" s="1"/>
      <c r="F995" s="1"/>
      <c r="G995" s="8"/>
    </row>
    <row r="996" spans="1:7" ht="15.75" customHeight="1" x14ac:dyDescent="0.25">
      <c r="A996" s="1"/>
      <c r="B996" s="1"/>
      <c r="C996" s="1"/>
      <c r="D996" s="1"/>
      <c r="E996" s="1"/>
      <c r="F996" s="1"/>
      <c r="G996" s="8"/>
    </row>
    <row r="997" spans="1:7" ht="15.75" customHeight="1" x14ac:dyDescent="0.25">
      <c r="A997" s="1"/>
      <c r="B997" s="1"/>
      <c r="C997" s="1"/>
      <c r="D997" s="1"/>
      <c r="E997" s="1"/>
      <c r="F997" s="1"/>
      <c r="G997" s="8"/>
    </row>
    <row r="998" spans="1:7" ht="15.75" customHeight="1" x14ac:dyDescent="0.25">
      <c r="A998" s="1"/>
      <c r="B998" s="1"/>
      <c r="C998" s="1"/>
      <c r="D998" s="1"/>
      <c r="E998" s="1"/>
      <c r="F998" s="1"/>
      <c r="G998" s="8"/>
    </row>
    <row r="999" spans="1:7" ht="15.75" customHeight="1" x14ac:dyDescent="0.25">
      <c r="A999" s="1"/>
      <c r="B999" s="1"/>
      <c r="C999" s="1"/>
      <c r="D999" s="1"/>
      <c r="E999" s="1"/>
      <c r="F999" s="1"/>
      <c r="G999" s="8"/>
    </row>
    <row r="1000" spans="1:7" ht="15.75" customHeight="1" x14ac:dyDescent="0.25">
      <c r="A1000" s="1"/>
      <c r="B1000" s="1"/>
      <c r="C1000" s="1"/>
      <c r="D1000" s="1"/>
      <c r="E1000" s="1"/>
      <c r="F1000" s="1"/>
      <c r="G1000" s="8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00"/>
  <sheetViews>
    <sheetView workbookViewId="0">
      <selection activeCell="V11" sqref="V11:W11"/>
    </sheetView>
  </sheetViews>
  <sheetFormatPr baseColWidth="10" defaultColWidth="14.42578125" defaultRowHeight="15" customHeight="1" x14ac:dyDescent="0.25"/>
  <cols>
    <col min="1" max="6" width="11.42578125" customWidth="1"/>
    <col min="7" max="7" width="10.7109375" customWidth="1"/>
    <col min="8" max="8" width="16.28515625" customWidth="1"/>
    <col min="9" max="10" width="10.7109375" customWidth="1"/>
    <col min="11" max="11" width="14.140625" customWidth="1"/>
    <col min="12" max="26" width="10.7109375" customWidth="1"/>
  </cols>
  <sheetData>
    <row r="1" spans="1:20" x14ac:dyDescent="0.25">
      <c r="A1" s="1" t="s">
        <v>0</v>
      </c>
      <c r="B1" s="1" t="s">
        <v>2</v>
      </c>
      <c r="C1" s="1" t="s">
        <v>4</v>
      </c>
      <c r="D1" s="1" t="s">
        <v>5</v>
      </c>
      <c r="E1" s="1" t="s">
        <v>6</v>
      </c>
      <c r="F1" s="2" t="s">
        <v>7</v>
      </c>
      <c r="G1" s="1" t="s">
        <v>8</v>
      </c>
      <c r="H1" s="1" t="s">
        <v>9</v>
      </c>
      <c r="I1" s="1"/>
      <c r="J1" s="1" t="s">
        <v>10</v>
      </c>
      <c r="K1" s="1" t="s">
        <v>11</v>
      </c>
      <c r="M1" s="1" t="s">
        <v>0</v>
      </c>
      <c r="N1" s="1" t="s">
        <v>2</v>
      </c>
      <c r="O1" s="1" t="s">
        <v>4</v>
      </c>
      <c r="P1" s="1" t="s">
        <v>5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25">
      <c r="A2" s="1" t="s">
        <v>12</v>
      </c>
      <c r="B2" s="9">
        <v>36.700000000000003</v>
      </c>
      <c r="C2" s="9">
        <v>9.11</v>
      </c>
      <c r="D2" s="9">
        <v>45.81</v>
      </c>
      <c r="E2" s="10">
        <v>10199</v>
      </c>
      <c r="F2" s="11">
        <f t="shared" ref="F2:F5" si="0">(D2*4)</f>
        <v>183.24</v>
      </c>
      <c r="G2" s="9">
        <f t="shared" ref="G2:G5" si="1">(E2/F2)</f>
        <v>55.659244706395981</v>
      </c>
      <c r="H2" s="9">
        <f t="shared" ref="H2:H5" si="2">(G2/$K$2)</f>
        <v>5.1110417544899889</v>
      </c>
      <c r="J2" s="1">
        <v>2005</v>
      </c>
      <c r="K2" s="1">
        <v>10.89</v>
      </c>
      <c r="M2" s="1">
        <v>2005</v>
      </c>
      <c r="N2" s="12">
        <f t="shared" ref="N2:T2" si="3">B6</f>
        <v>36.755000000000003</v>
      </c>
      <c r="O2" s="12">
        <f t="shared" si="3"/>
        <v>9.1549999999999994</v>
      </c>
      <c r="P2" s="12">
        <f t="shared" si="3"/>
        <v>46.364999999999995</v>
      </c>
      <c r="Q2" s="7">
        <f t="shared" si="3"/>
        <v>10466.75</v>
      </c>
      <c r="R2" s="12">
        <f t="shared" si="3"/>
        <v>185.45999999999998</v>
      </c>
      <c r="S2" s="12">
        <f t="shared" si="3"/>
        <v>56.434203810703536</v>
      </c>
      <c r="T2" s="12">
        <f t="shared" si="3"/>
        <v>5.1822042066761744</v>
      </c>
    </row>
    <row r="3" spans="1:20" x14ac:dyDescent="0.25">
      <c r="A3" s="1" t="s">
        <v>13</v>
      </c>
      <c r="B3" s="9">
        <v>36.76</v>
      </c>
      <c r="C3" s="9">
        <v>9.14</v>
      </c>
      <c r="D3" s="9">
        <v>46.54</v>
      </c>
      <c r="E3" s="10">
        <v>10394</v>
      </c>
      <c r="F3" s="11">
        <f t="shared" si="0"/>
        <v>186.16</v>
      </c>
      <c r="G3" s="9">
        <f t="shared" si="1"/>
        <v>55.833691448216591</v>
      </c>
      <c r="H3" s="9">
        <f t="shared" si="2"/>
        <v>5.1270607390465184</v>
      </c>
      <c r="J3" s="1">
        <v>2006</v>
      </c>
      <c r="K3" s="1">
        <v>10.91</v>
      </c>
      <c r="M3" s="1">
        <v>2006</v>
      </c>
      <c r="N3" s="12">
        <f t="shared" ref="N3:T3" si="4">B11</f>
        <v>36.903891832991178</v>
      </c>
      <c r="O3" s="12">
        <f t="shared" si="4"/>
        <v>9.2491146789623144</v>
      </c>
      <c r="P3" s="12">
        <f t="shared" si="4"/>
        <v>46.363412287564309</v>
      </c>
      <c r="Q3" s="7">
        <f t="shared" si="4"/>
        <v>10504.726133047741</v>
      </c>
      <c r="R3" s="12">
        <f t="shared" si="4"/>
        <v>185.45364915025723</v>
      </c>
      <c r="S3" s="12">
        <f t="shared" si="4"/>
        <v>56.645365379458205</v>
      </c>
      <c r="T3" s="12">
        <f t="shared" si="4"/>
        <v>5.1920591548540971</v>
      </c>
    </row>
    <row r="4" spans="1:20" x14ac:dyDescent="0.25">
      <c r="A4" s="1" t="s">
        <v>14</v>
      </c>
      <c r="B4" s="9">
        <v>36.72</v>
      </c>
      <c r="C4" s="9">
        <v>9.11</v>
      </c>
      <c r="D4" s="9">
        <v>46.61</v>
      </c>
      <c r="E4" s="10">
        <v>10440</v>
      </c>
      <c r="F4" s="11">
        <f t="shared" si="0"/>
        <v>186.44</v>
      </c>
      <c r="G4" s="9">
        <f t="shared" si="1"/>
        <v>55.996567260244582</v>
      </c>
      <c r="H4" s="9">
        <f t="shared" si="2"/>
        <v>5.1420171956147458</v>
      </c>
      <c r="J4" s="1">
        <v>2007</v>
      </c>
      <c r="K4" s="1">
        <v>10.93</v>
      </c>
      <c r="M4" s="1">
        <v>2007</v>
      </c>
      <c r="N4" s="12">
        <f t="shared" ref="N4:T4" si="5">B16</f>
        <v>37.010359767039077</v>
      </c>
      <c r="O4" s="12">
        <f t="shared" si="5"/>
        <v>9.36283859381372</v>
      </c>
      <c r="P4" s="12">
        <f t="shared" si="5"/>
        <v>46.081981784590674</v>
      </c>
      <c r="Q4" s="7">
        <f t="shared" si="5"/>
        <v>10381.440642509417</v>
      </c>
      <c r="R4" s="12">
        <f t="shared" si="5"/>
        <v>184.3279271383627</v>
      </c>
      <c r="S4" s="12">
        <f t="shared" si="5"/>
        <v>56.321225506351155</v>
      </c>
      <c r="T4" s="12">
        <f t="shared" si="5"/>
        <v>5.1529026080833633</v>
      </c>
    </row>
    <row r="5" spans="1:20" x14ac:dyDescent="0.25">
      <c r="A5" s="1" t="s">
        <v>15</v>
      </c>
      <c r="B5" s="9">
        <v>36.840000000000003</v>
      </c>
      <c r="C5" s="9">
        <v>9.26</v>
      </c>
      <c r="D5" s="9">
        <v>46.5</v>
      </c>
      <c r="E5" s="10">
        <v>10834</v>
      </c>
      <c r="F5" s="11">
        <f t="shared" si="0"/>
        <v>186</v>
      </c>
      <c r="G5" s="9">
        <f t="shared" si="1"/>
        <v>58.247311827956992</v>
      </c>
      <c r="H5" s="9">
        <f t="shared" si="2"/>
        <v>5.3486971375534429</v>
      </c>
      <c r="J5" s="1">
        <v>2008</v>
      </c>
      <c r="K5" s="1">
        <v>11.14</v>
      </c>
      <c r="M5" s="1">
        <v>2008</v>
      </c>
      <c r="N5" s="12">
        <f t="shared" ref="N5:T5" si="6">B21</f>
        <v>37.022381041732146</v>
      </c>
      <c r="O5" s="12">
        <f t="shared" si="6"/>
        <v>9.3855315162999204</v>
      </c>
      <c r="P5" s="12">
        <f t="shared" si="6"/>
        <v>46.021937365484753</v>
      </c>
      <c r="Q5" s="7">
        <f t="shared" si="6"/>
        <v>9978.5090035789544</v>
      </c>
      <c r="R5" s="12">
        <f t="shared" si="6"/>
        <v>184.08774946193901</v>
      </c>
      <c r="S5" s="12">
        <f t="shared" si="6"/>
        <v>54.211953553666234</v>
      </c>
      <c r="T5" s="12">
        <f t="shared" si="6"/>
        <v>4.8664231197186929</v>
      </c>
    </row>
    <row r="6" spans="1:20" x14ac:dyDescent="0.25">
      <c r="A6" s="1">
        <v>2005</v>
      </c>
      <c r="B6" s="9">
        <f t="shared" ref="B6:H6" si="7">(SUM(B2:B5))/4</f>
        <v>36.755000000000003</v>
      </c>
      <c r="C6" s="9">
        <f t="shared" si="7"/>
        <v>9.1549999999999994</v>
      </c>
      <c r="D6" s="9">
        <f t="shared" si="7"/>
        <v>46.364999999999995</v>
      </c>
      <c r="E6" s="10">
        <f t="shared" si="7"/>
        <v>10466.75</v>
      </c>
      <c r="F6" s="11">
        <f t="shared" si="7"/>
        <v>185.45999999999998</v>
      </c>
      <c r="G6" s="9">
        <f t="shared" si="7"/>
        <v>56.434203810703536</v>
      </c>
      <c r="H6" s="9">
        <f t="shared" si="7"/>
        <v>5.1822042066761744</v>
      </c>
      <c r="J6" s="1">
        <v>2009</v>
      </c>
      <c r="K6" s="1">
        <v>13.5</v>
      </c>
      <c r="M6" s="1">
        <v>2009</v>
      </c>
      <c r="N6" s="12">
        <f t="shared" ref="N6:T6" si="8">B26</f>
        <v>37.131189871695618</v>
      </c>
      <c r="O6" s="12">
        <f t="shared" si="8"/>
        <v>9.3867625023866363</v>
      </c>
      <c r="P6" s="12">
        <f t="shared" si="8"/>
        <v>45.538339354295253</v>
      </c>
      <c r="Q6" s="7">
        <f t="shared" si="8"/>
        <v>9199.7815994796056</v>
      </c>
      <c r="R6" s="12">
        <f t="shared" si="8"/>
        <v>182.15335741718101</v>
      </c>
      <c r="S6" s="12">
        <f t="shared" si="8"/>
        <v>50.509475043004031</v>
      </c>
      <c r="T6" s="12">
        <f t="shared" si="8"/>
        <v>3.7414425957780764</v>
      </c>
    </row>
    <row r="7" spans="1:20" x14ac:dyDescent="0.25">
      <c r="A7" s="1" t="s">
        <v>16</v>
      </c>
      <c r="B7" s="9">
        <v>36.903088492010205</v>
      </c>
      <c r="C7" s="9">
        <v>9.195689539411843</v>
      </c>
      <c r="D7" s="9">
        <v>46.590210823150265</v>
      </c>
      <c r="E7" s="10">
        <v>10241.772865080575</v>
      </c>
      <c r="F7" s="11">
        <f t="shared" ref="F7:F10" si="9">(D7*4)</f>
        <v>186.36084329260106</v>
      </c>
      <c r="G7" s="9">
        <f t="shared" ref="G7:G10" si="10">(E7/F7)</f>
        <v>54.956678045291909</v>
      </c>
      <c r="H7" s="9">
        <f t="shared" ref="H7:H10" si="11">(G7/$K$3)</f>
        <v>5.0372757145088825</v>
      </c>
      <c r="J7" s="1">
        <v>2010</v>
      </c>
      <c r="K7" s="1">
        <v>12.63</v>
      </c>
      <c r="M7" s="1">
        <v>2010</v>
      </c>
      <c r="N7" s="12">
        <f t="shared" ref="N7:T7" si="12">B31</f>
        <v>37.084684127779504</v>
      </c>
      <c r="O7" s="12">
        <f t="shared" si="12"/>
        <v>9.4793245136667235</v>
      </c>
      <c r="P7" s="12">
        <f t="shared" si="12"/>
        <v>45.581510113414744</v>
      </c>
      <c r="Q7" s="7">
        <f t="shared" si="12"/>
        <v>8869.5896518100781</v>
      </c>
      <c r="R7" s="12">
        <f t="shared" si="12"/>
        <v>182.32604045365898</v>
      </c>
      <c r="S7" s="12">
        <f t="shared" si="12"/>
        <v>48.648270624572277</v>
      </c>
      <c r="T7" s="12">
        <f t="shared" si="12"/>
        <v>3.8518028998077809</v>
      </c>
    </row>
    <row r="8" spans="1:20" x14ac:dyDescent="0.25">
      <c r="A8" s="1" t="s">
        <v>17</v>
      </c>
      <c r="B8" s="9">
        <v>36.891280427256383</v>
      </c>
      <c r="C8" s="9">
        <v>9.2244974638361832</v>
      </c>
      <c r="D8" s="9">
        <v>45.851909503233948</v>
      </c>
      <c r="E8" s="10">
        <v>10393.114857455543</v>
      </c>
      <c r="F8" s="11">
        <f t="shared" si="9"/>
        <v>183.40763801293579</v>
      </c>
      <c r="G8" s="9">
        <f t="shared" si="10"/>
        <v>56.666750469369838</v>
      </c>
      <c r="H8" s="9">
        <f t="shared" si="11"/>
        <v>5.1940192914179502</v>
      </c>
      <c r="J8" s="1">
        <v>2011</v>
      </c>
      <c r="K8" s="1">
        <v>12.43</v>
      </c>
      <c r="M8" s="1">
        <v>2011</v>
      </c>
      <c r="N8" s="12">
        <f t="shared" ref="N8:T8" si="13">B36</f>
        <v>37.095392070180679</v>
      </c>
      <c r="O8" s="12">
        <f t="shared" si="13"/>
        <v>9.5080658639992031</v>
      </c>
      <c r="P8" s="12">
        <f t="shared" si="13"/>
        <v>45.681750502095625</v>
      </c>
      <c r="Q8" s="7">
        <f t="shared" si="13"/>
        <v>8507.4509079095842</v>
      </c>
      <c r="R8" s="12">
        <f t="shared" si="13"/>
        <v>182.7270020083825</v>
      </c>
      <c r="S8" s="12">
        <f t="shared" si="13"/>
        <v>46.559512998738768</v>
      </c>
      <c r="T8" s="12">
        <f t="shared" si="13"/>
        <v>3.7457371680401268</v>
      </c>
    </row>
    <row r="9" spans="1:20" x14ac:dyDescent="0.25">
      <c r="A9" s="1" t="s">
        <v>18</v>
      </c>
      <c r="B9" s="9">
        <v>36.851883210881383</v>
      </c>
      <c r="C9" s="9">
        <v>9.2532297271460955</v>
      </c>
      <c r="D9" s="9">
        <v>46.747179963400981</v>
      </c>
      <c r="E9" s="10">
        <v>10667.762552615259</v>
      </c>
      <c r="F9" s="11">
        <f t="shared" si="9"/>
        <v>186.98871985360393</v>
      </c>
      <c r="G9" s="9">
        <f t="shared" si="10"/>
        <v>57.050299937703187</v>
      </c>
      <c r="H9" s="9">
        <f t="shared" si="11"/>
        <v>5.229175063034206</v>
      </c>
      <c r="J9" s="1">
        <v>2012</v>
      </c>
      <c r="K9" s="1">
        <v>13.17</v>
      </c>
      <c r="M9" s="1">
        <v>2012</v>
      </c>
      <c r="N9" s="12">
        <f t="shared" ref="N9:T9" si="14">B41</f>
        <v>37.201735119700238</v>
      </c>
      <c r="O9" s="12">
        <f t="shared" si="14"/>
        <v>9.6172588901436171</v>
      </c>
      <c r="P9" s="12">
        <f t="shared" si="14"/>
        <v>45.735043363173006</v>
      </c>
      <c r="Q9" s="7">
        <f t="shared" si="14"/>
        <v>8386.500290633292</v>
      </c>
      <c r="R9" s="12">
        <f t="shared" si="14"/>
        <v>182.94017345269202</v>
      </c>
      <c r="S9" s="12">
        <f t="shared" si="14"/>
        <v>45.844387130494077</v>
      </c>
      <c r="T9" s="12">
        <f t="shared" si="14"/>
        <v>3.4809709286631798</v>
      </c>
    </row>
    <row r="10" spans="1:20" x14ac:dyDescent="0.25">
      <c r="A10" s="1" t="s">
        <v>19</v>
      </c>
      <c r="B10" s="9">
        <v>36.969315201816755</v>
      </c>
      <c r="C10" s="9">
        <v>9.3230419854551361</v>
      </c>
      <c r="D10" s="9">
        <v>46.264348860472033</v>
      </c>
      <c r="E10" s="10">
        <v>10716.254257039591</v>
      </c>
      <c r="F10" s="11">
        <f t="shared" si="9"/>
        <v>185.05739544188813</v>
      </c>
      <c r="G10" s="9">
        <f t="shared" si="10"/>
        <v>57.90773306546788</v>
      </c>
      <c r="H10" s="9">
        <f t="shared" si="11"/>
        <v>5.3077665504553506</v>
      </c>
      <c r="J10" s="1">
        <v>2013</v>
      </c>
      <c r="K10" s="1">
        <v>12.77</v>
      </c>
      <c r="M10" s="1">
        <v>2013</v>
      </c>
      <c r="N10" s="12">
        <f t="shared" ref="N10:T10" si="15">B46</f>
        <v>37.218760788265804</v>
      </c>
      <c r="O10" s="12">
        <f t="shared" si="15"/>
        <v>9.6980712149862853</v>
      </c>
      <c r="P10" s="12">
        <f t="shared" si="15"/>
        <v>45.917265765314013</v>
      </c>
      <c r="Q10" s="7">
        <f t="shared" si="15"/>
        <v>8513.5698266667987</v>
      </c>
      <c r="R10" s="12">
        <f t="shared" si="15"/>
        <v>183.66906306125605</v>
      </c>
      <c r="S10" s="12">
        <f t="shared" si="15"/>
        <v>46.353718564025257</v>
      </c>
      <c r="T10" s="12">
        <f t="shared" si="15"/>
        <v>3.62989182177175</v>
      </c>
    </row>
    <row r="11" spans="1:20" x14ac:dyDescent="0.25">
      <c r="A11" s="1">
        <v>2006</v>
      </c>
      <c r="B11" s="9">
        <f t="shared" ref="B11:H11" si="16">(SUM(B7:B10))/4</f>
        <v>36.903891832991178</v>
      </c>
      <c r="C11" s="9">
        <f t="shared" si="16"/>
        <v>9.2491146789623144</v>
      </c>
      <c r="D11" s="9">
        <f t="shared" si="16"/>
        <v>46.363412287564309</v>
      </c>
      <c r="E11" s="10">
        <f t="shared" si="16"/>
        <v>10504.726133047741</v>
      </c>
      <c r="F11" s="11">
        <f t="shared" si="16"/>
        <v>185.45364915025723</v>
      </c>
      <c r="G11" s="9">
        <f t="shared" si="16"/>
        <v>56.645365379458205</v>
      </c>
      <c r="H11" s="9">
        <f t="shared" si="16"/>
        <v>5.1920591548540971</v>
      </c>
      <c r="J11" s="1">
        <v>2014</v>
      </c>
      <c r="K11" s="1">
        <v>13.3</v>
      </c>
      <c r="M11" s="1">
        <v>2014</v>
      </c>
      <c r="N11" s="12">
        <f t="shared" ref="N11:T11" si="17">B51</f>
        <v>37.318020833528948</v>
      </c>
      <c r="O11" s="12">
        <f t="shared" si="17"/>
        <v>9.7406859414507867</v>
      </c>
      <c r="P11" s="12">
        <f t="shared" si="17"/>
        <v>46.014033507431677</v>
      </c>
      <c r="Q11" s="7">
        <f t="shared" si="17"/>
        <v>8239.2525359493247</v>
      </c>
      <c r="R11" s="12">
        <f t="shared" si="17"/>
        <v>184.05613402972671</v>
      </c>
      <c r="S11" s="12">
        <f t="shared" si="17"/>
        <v>44.766435451757026</v>
      </c>
      <c r="T11" s="12">
        <f t="shared" si="17"/>
        <v>3.3658974023877466</v>
      </c>
    </row>
    <row r="12" spans="1:20" x14ac:dyDescent="0.25">
      <c r="A12" s="1" t="s">
        <v>20</v>
      </c>
      <c r="B12" s="9">
        <v>36.995189210674198</v>
      </c>
      <c r="C12" s="9">
        <v>9.3231041241211052</v>
      </c>
      <c r="D12" s="9">
        <v>45.83362344266115</v>
      </c>
      <c r="E12" s="10">
        <v>10163.444661258487</v>
      </c>
      <c r="F12" s="11">
        <f t="shared" ref="F12:F15" si="18">(D12*4)</f>
        <v>183.3344937706446</v>
      </c>
      <c r="G12" s="9">
        <f t="shared" ref="G12:G15" si="19">(E12/F12)</f>
        <v>55.43661998474316</v>
      </c>
      <c r="H12" s="9">
        <f t="shared" ref="H12:H15" si="20">(G12/$K$4)</f>
        <v>5.0719688915593011</v>
      </c>
      <c r="J12" s="1">
        <v>2015</v>
      </c>
      <c r="K12" s="1">
        <v>15.88</v>
      </c>
      <c r="M12" s="1">
        <v>2015</v>
      </c>
      <c r="N12" s="12">
        <f t="shared" ref="N12:T12" si="21">B56</f>
        <v>37.469286721091649</v>
      </c>
      <c r="O12" s="12">
        <f t="shared" si="21"/>
        <v>9.799704206446096</v>
      </c>
      <c r="P12" s="12">
        <f t="shared" si="21"/>
        <v>46.183246132214165</v>
      </c>
      <c r="Q12" s="7">
        <f t="shared" si="21"/>
        <v>8297.1132083424836</v>
      </c>
      <c r="R12" s="12">
        <f t="shared" si="21"/>
        <v>184.73298452885666</v>
      </c>
      <c r="S12" s="12">
        <f t="shared" si="21"/>
        <v>44.915147519514242</v>
      </c>
      <c r="T12" s="12">
        <f t="shared" si="21"/>
        <v>2.8284097934202919</v>
      </c>
    </row>
    <row r="13" spans="1:20" x14ac:dyDescent="0.25">
      <c r="A13" s="1" t="s">
        <v>21</v>
      </c>
      <c r="B13" s="9">
        <v>37.044484106979851</v>
      </c>
      <c r="C13" s="9">
        <v>9.3704647328909907</v>
      </c>
      <c r="D13" s="9">
        <v>45.696758723108573</v>
      </c>
      <c r="E13" s="10">
        <v>10403.026331491115</v>
      </c>
      <c r="F13" s="11">
        <f t="shared" si="18"/>
        <v>182.78703489243429</v>
      </c>
      <c r="G13" s="9">
        <f t="shared" si="19"/>
        <v>56.913371003654838</v>
      </c>
      <c r="H13" s="9">
        <f t="shared" si="20"/>
        <v>5.2070787743508546</v>
      </c>
      <c r="J13" s="1">
        <v>2016</v>
      </c>
      <c r="K13" s="1">
        <v>18.690000000000001</v>
      </c>
      <c r="M13" s="1">
        <v>2016</v>
      </c>
      <c r="N13" s="12">
        <f t="shared" ref="N13:T13" si="22">B61</f>
        <v>37.613746803906025</v>
      </c>
      <c r="O13" s="12">
        <f t="shared" si="22"/>
        <v>9.8615794334534819</v>
      </c>
      <c r="P13" s="12">
        <f t="shared" si="22"/>
        <v>46.296294611236185</v>
      </c>
      <c r="Q13" s="7">
        <f t="shared" si="22"/>
        <v>8144.2678126759738</v>
      </c>
      <c r="R13" s="12">
        <f t="shared" si="22"/>
        <v>185.18517844494474</v>
      </c>
      <c r="S13" s="12">
        <f t="shared" si="22"/>
        <v>43.979466472080254</v>
      </c>
      <c r="T13" s="12">
        <f t="shared" si="22"/>
        <v>2.3531014698812336</v>
      </c>
    </row>
    <row r="14" spans="1:20" x14ac:dyDescent="0.25">
      <c r="A14" s="1" t="s">
        <v>22</v>
      </c>
      <c r="B14" s="9">
        <v>36.948132143852803</v>
      </c>
      <c r="C14" s="9">
        <v>9.355589629216615</v>
      </c>
      <c r="D14" s="9">
        <v>46.605924170616113</v>
      </c>
      <c r="E14" s="10">
        <v>10428.621666181152</v>
      </c>
      <c r="F14" s="11">
        <f t="shared" si="18"/>
        <v>186.42369668246445</v>
      </c>
      <c r="G14" s="9">
        <f t="shared" si="19"/>
        <v>55.940429525674666</v>
      </c>
      <c r="H14" s="9">
        <f t="shared" si="20"/>
        <v>5.1180630856060993</v>
      </c>
      <c r="J14" s="1">
        <v>2017</v>
      </c>
      <c r="K14" s="1">
        <v>18.91</v>
      </c>
      <c r="M14" s="1">
        <v>2017</v>
      </c>
      <c r="N14" s="12">
        <f t="shared" ref="N14:T14" si="23">B66</f>
        <v>37.842492066667376</v>
      </c>
      <c r="O14" s="12">
        <f t="shared" si="23"/>
        <v>9.9247820985385324</v>
      </c>
      <c r="P14" s="12">
        <f t="shared" si="23"/>
        <v>46.293541721719556</v>
      </c>
      <c r="Q14" s="7">
        <f t="shared" si="23"/>
        <v>7980.612132301826</v>
      </c>
      <c r="R14" s="12">
        <f t="shared" si="23"/>
        <v>185.17416688687823</v>
      </c>
      <c r="S14" s="12">
        <f t="shared" si="23"/>
        <v>43.101018766596326</v>
      </c>
      <c r="T14" s="12">
        <f t="shared" si="23"/>
        <v>2.2792712198094303</v>
      </c>
    </row>
    <row r="15" spans="1:20" x14ac:dyDescent="0.25">
      <c r="A15" s="1" t="s">
        <v>23</v>
      </c>
      <c r="B15" s="9">
        <v>37.053633606649441</v>
      </c>
      <c r="C15" s="9">
        <v>9.4021958890261708</v>
      </c>
      <c r="D15" s="9">
        <v>46.19162080197686</v>
      </c>
      <c r="E15" s="10">
        <v>10530.66991110691</v>
      </c>
      <c r="F15" s="11">
        <f t="shared" si="18"/>
        <v>184.76648320790744</v>
      </c>
      <c r="G15" s="9">
        <f t="shared" si="19"/>
        <v>56.994481511331976</v>
      </c>
      <c r="H15" s="9">
        <f t="shared" si="20"/>
        <v>5.2144996808171982</v>
      </c>
      <c r="J15" s="1">
        <v>2018</v>
      </c>
      <c r="K15" s="1">
        <v>19.239999999999998</v>
      </c>
      <c r="M15" s="1">
        <v>2018</v>
      </c>
      <c r="N15" s="12">
        <f t="shared" ref="N15:T15" si="24">B71</f>
        <v>37.983336054450994</v>
      </c>
      <c r="O15" s="12">
        <f t="shared" si="24"/>
        <v>10.028564456876316</v>
      </c>
      <c r="P15" s="12">
        <f t="shared" si="24"/>
        <v>46.232098745222608</v>
      </c>
      <c r="Q15" s="7">
        <f t="shared" si="24"/>
        <v>7984.612402970035</v>
      </c>
      <c r="R15" s="12">
        <f t="shared" si="24"/>
        <v>184.92839498089043</v>
      </c>
      <c r="S15" s="12">
        <f t="shared" si="24"/>
        <v>43.177079299135414</v>
      </c>
      <c r="T15" s="12">
        <f t="shared" si="24"/>
        <v>2.2441309407035042</v>
      </c>
    </row>
    <row r="16" spans="1:20" x14ac:dyDescent="0.25">
      <c r="A16" s="1">
        <v>2007</v>
      </c>
      <c r="B16" s="9">
        <f t="shared" ref="B16:H16" si="25">(SUM(B12:B15))/4</f>
        <v>37.010359767039077</v>
      </c>
      <c r="C16" s="9">
        <f t="shared" si="25"/>
        <v>9.36283859381372</v>
      </c>
      <c r="D16" s="9">
        <f t="shared" si="25"/>
        <v>46.081981784590674</v>
      </c>
      <c r="E16" s="10">
        <f t="shared" si="25"/>
        <v>10381.440642509417</v>
      </c>
      <c r="F16" s="11">
        <f t="shared" si="25"/>
        <v>184.3279271383627</v>
      </c>
      <c r="G16" s="9">
        <f t="shared" si="25"/>
        <v>56.321225506351155</v>
      </c>
      <c r="H16" s="9">
        <f t="shared" si="25"/>
        <v>5.1529026080833633</v>
      </c>
      <c r="J16" s="1">
        <v>2019</v>
      </c>
      <c r="K16" s="1">
        <v>19.260000000000002</v>
      </c>
      <c r="M16" s="1">
        <v>2019</v>
      </c>
      <c r="N16" s="12">
        <f t="shared" ref="N16:T16" si="26">B76</f>
        <v>38.177854988875083</v>
      </c>
      <c r="O16" s="12">
        <f t="shared" si="26"/>
        <v>10.1766407451658</v>
      </c>
      <c r="P16" s="12">
        <f t="shared" si="26"/>
        <v>45.970243809562675</v>
      </c>
      <c r="Q16" s="7">
        <f t="shared" si="26"/>
        <v>8109.9553899809916</v>
      </c>
      <c r="R16" s="12">
        <f t="shared" si="26"/>
        <v>183.8809752382507</v>
      </c>
      <c r="S16" s="12">
        <f t="shared" si="26"/>
        <v>44.103341108615837</v>
      </c>
      <c r="T16" s="12">
        <f t="shared" si="26"/>
        <v>2.2898931001358171</v>
      </c>
    </row>
    <row r="17" spans="1:20" x14ac:dyDescent="0.25">
      <c r="A17" s="1" t="s">
        <v>24</v>
      </c>
      <c r="B17" s="9">
        <v>37.074896036662992</v>
      </c>
      <c r="C17" s="9">
        <v>9.3809018642677309</v>
      </c>
      <c r="D17" s="9">
        <v>45.294407196808962</v>
      </c>
      <c r="E17" s="10">
        <v>10045.150194530728</v>
      </c>
      <c r="F17" s="11">
        <f t="shared" ref="F17:F20" si="27">(D17*4)</f>
        <v>181.17762878723585</v>
      </c>
      <c r="G17" s="9">
        <f t="shared" ref="G17:G20" si="28">(E17/F17)</f>
        <v>55.443656381700144</v>
      </c>
      <c r="H17" s="9">
        <f t="shared" ref="H17:H20" si="29">(G17/$K$5)</f>
        <v>4.9769889032046803</v>
      </c>
      <c r="J17" s="1">
        <v>2020</v>
      </c>
      <c r="K17" s="1">
        <v>21.5</v>
      </c>
      <c r="M17" s="1">
        <v>2020</v>
      </c>
      <c r="N17" s="12">
        <f t="shared" ref="N17:T17" si="30">B80</f>
        <v>38.315400444428839</v>
      </c>
      <c r="O17" s="12">
        <f t="shared" si="30"/>
        <v>10.38891106606548</v>
      </c>
      <c r="P17" s="12">
        <f t="shared" si="30"/>
        <v>45.154316533256427</v>
      </c>
      <c r="Q17" s="7">
        <f t="shared" si="30"/>
        <v>8105.5981146237973</v>
      </c>
      <c r="R17" s="12">
        <f t="shared" si="30"/>
        <v>180.61726613302571</v>
      </c>
      <c r="S17" s="12">
        <f t="shared" si="30"/>
        <v>44.878057231040344</v>
      </c>
      <c r="T17" s="12">
        <f t="shared" si="30"/>
        <v>2.0873514991181557</v>
      </c>
    </row>
    <row r="18" spans="1:20" x14ac:dyDescent="0.25">
      <c r="A18" s="1" t="s">
        <v>25</v>
      </c>
      <c r="B18" s="9">
        <v>37.049113100533809</v>
      </c>
      <c r="C18" s="9">
        <v>9.4188028247330955</v>
      </c>
      <c r="D18" s="9">
        <v>46.188431383451956</v>
      </c>
      <c r="E18" s="10">
        <v>10124.447757670274</v>
      </c>
      <c r="F18" s="11">
        <f t="shared" si="27"/>
        <v>184.75372553380782</v>
      </c>
      <c r="G18" s="9">
        <f t="shared" si="28"/>
        <v>54.799694720189095</v>
      </c>
      <c r="H18" s="9">
        <f t="shared" si="29"/>
        <v>4.9191826499272073</v>
      </c>
      <c r="J18" s="1">
        <v>2021</v>
      </c>
      <c r="K18" s="1">
        <v>20.28</v>
      </c>
      <c r="M18" s="1">
        <v>2021</v>
      </c>
      <c r="N18" s="12">
        <f t="shared" ref="N18:T18" si="31">B85</f>
        <v>38.402419585019061</v>
      </c>
      <c r="O18" s="12">
        <f t="shared" si="31"/>
        <v>10.477794702836366</v>
      </c>
      <c r="P18" s="12">
        <f t="shared" si="31"/>
        <v>45.439692295229861</v>
      </c>
      <c r="Q18" s="7">
        <f t="shared" si="31"/>
        <v>8223.2918450550933</v>
      </c>
      <c r="R18" s="12">
        <f t="shared" si="31"/>
        <v>181.75876918091944</v>
      </c>
      <c r="S18" s="12">
        <f t="shared" si="31"/>
        <v>45.241219126599375</v>
      </c>
      <c r="T18" s="12">
        <f t="shared" si="31"/>
        <v>2.2308293454930661</v>
      </c>
    </row>
    <row r="19" spans="1:20" x14ac:dyDescent="0.25">
      <c r="A19" s="1" t="s">
        <v>26</v>
      </c>
      <c r="B19" s="9">
        <v>36.935429574705807</v>
      </c>
      <c r="C19" s="9">
        <v>9.3460539489530881</v>
      </c>
      <c r="D19" s="9">
        <v>46.380936488819884</v>
      </c>
      <c r="E19" s="10">
        <v>9961.0624652302686</v>
      </c>
      <c r="F19" s="11">
        <f t="shared" si="27"/>
        <v>185.52374595527954</v>
      </c>
      <c r="G19" s="9">
        <f t="shared" si="28"/>
        <v>53.69157685955404</v>
      </c>
      <c r="H19" s="9">
        <f t="shared" si="29"/>
        <v>4.8197106696188543</v>
      </c>
      <c r="J19" s="1">
        <v>2022</v>
      </c>
      <c r="K19" s="1">
        <v>20.12</v>
      </c>
      <c r="M19" s="1">
        <v>2022</v>
      </c>
      <c r="N19" s="12">
        <f t="shared" ref="N19:T19" si="32">B90</f>
        <v>38.539431245511913</v>
      </c>
      <c r="O19" s="12">
        <f t="shared" si="32"/>
        <v>10.551879291815204</v>
      </c>
      <c r="P19" s="12">
        <f t="shared" si="32"/>
        <v>45.818421262738816</v>
      </c>
      <c r="Q19" s="7">
        <f t="shared" si="32"/>
        <v>8425.7870062511247</v>
      </c>
      <c r="R19" s="12">
        <f t="shared" si="32"/>
        <v>183.27368505095527</v>
      </c>
      <c r="S19" s="12">
        <f t="shared" si="32"/>
        <v>45.972037749721956</v>
      </c>
      <c r="T19" s="12">
        <f t="shared" si="32"/>
        <v>2.2848925322923437</v>
      </c>
    </row>
    <row r="20" spans="1:20" x14ac:dyDescent="0.25">
      <c r="A20" s="1" t="s">
        <v>27</v>
      </c>
      <c r="B20" s="9">
        <v>37.03008545502599</v>
      </c>
      <c r="C20" s="9">
        <v>9.3963674272457638</v>
      </c>
      <c r="D20" s="9">
        <v>46.223974392858189</v>
      </c>
      <c r="E20" s="10">
        <v>9783.3755968845471</v>
      </c>
      <c r="F20" s="11">
        <f t="shared" si="27"/>
        <v>184.89589757143276</v>
      </c>
      <c r="G20" s="9">
        <f t="shared" si="28"/>
        <v>52.912886253221679</v>
      </c>
      <c r="H20" s="9">
        <f t="shared" si="29"/>
        <v>4.7498102561240287</v>
      </c>
      <c r="J20" s="1">
        <v>2023</v>
      </c>
      <c r="K20" s="1">
        <v>17.73</v>
      </c>
      <c r="M20" s="1">
        <v>2023</v>
      </c>
      <c r="N20" s="12">
        <f t="shared" ref="N20:T20" si="33">B95</f>
        <v>38.78691230736883</v>
      </c>
      <c r="O20" s="12">
        <f t="shared" si="33"/>
        <v>10.579231243846516</v>
      </c>
      <c r="P20" s="12">
        <f t="shared" si="33"/>
        <v>45.73683533889627</v>
      </c>
      <c r="Q20" s="7">
        <f t="shared" si="33"/>
        <v>8954.0312901132311</v>
      </c>
      <c r="R20" s="12">
        <f t="shared" si="33"/>
        <v>182.94734135558508</v>
      </c>
      <c r="S20" s="12">
        <f t="shared" si="33"/>
        <v>48.949840763588554</v>
      </c>
      <c r="T20" s="12">
        <f t="shared" si="33"/>
        <v>2.7608483228194336</v>
      </c>
    </row>
    <row r="21" spans="1:20" ht="15.75" customHeight="1" x14ac:dyDescent="0.25">
      <c r="A21" s="1">
        <v>2008</v>
      </c>
      <c r="B21" s="9">
        <f t="shared" ref="B21:H21" si="34">(SUM(B17:B20))/4</f>
        <v>37.022381041732146</v>
      </c>
      <c r="C21" s="9">
        <f t="shared" si="34"/>
        <v>9.3855315162999204</v>
      </c>
      <c r="D21" s="9">
        <f t="shared" si="34"/>
        <v>46.021937365484753</v>
      </c>
      <c r="E21" s="10">
        <f t="shared" si="34"/>
        <v>9978.5090035789544</v>
      </c>
      <c r="F21" s="11">
        <f t="shared" si="34"/>
        <v>184.08774946193901</v>
      </c>
      <c r="G21" s="9">
        <f t="shared" si="34"/>
        <v>54.211953553666234</v>
      </c>
      <c r="H21" s="9">
        <f t="shared" si="34"/>
        <v>4.8664231197186929</v>
      </c>
      <c r="J21" s="1">
        <v>2024</v>
      </c>
      <c r="K21" s="1">
        <v>18.149999999999999</v>
      </c>
      <c r="M21" s="1">
        <v>2024</v>
      </c>
      <c r="N21" s="12">
        <f t="shared" ref="N21:T21" si="35">B99</f>
        <v>38.909347609446236</v>
      </c>
      <c r="O21" s="12">
        <f t="shared" si="35"/>
        <v>10.671835117210223</v>
      </c>
      <c r="P21" s="12">
        <f t="shared" si="35"/>
        <v>45.426922085559518</v>
      </c>
      <c r="Q21" s="7">
        <f t="shared" si="35"/>
        <v>9373.8798498058586</v>
      </c>
      <c r="R21" s="12">
        <f t="shared" si="35"/>
        <v>181.70768834223807</v>
      </c>
      <c r="S21" s="12">
        <f t="shared" si="35"/>
        <v>51.588267534108411</v>
      </c>
      <c r="T21" s="12">
        <f t="shared" si="35"/>
        <v>2.8423287897580392</v>
      </c>
    </row>
    <row r="22" spans="1:20" ht="15.75" customHeight="1" x14ac:dyDescent="0.25">
      <c r="A22" s="1" t="s">
        <v>28</v>
      </c>
      <c r="B22" s="9">
        <v>37.164009892139923</v>
      </c>
      <c r="C22" s="9">
        <v>9.3893987247482276</v>
      </c>
      <c r="D22" s="9">
        <v>45.862686967403612</v>
      </c>
      <c r="E22" s="10">
        <v>9354.2874451464304</v>
      </c>
      <c r="F22" s="11">
        <f t="shared" ref="F22:F25" si="36">(D22*4)</f>
        <v>183.45074786961445</v>
      </c>
      <c r="G22" s="9">
        <f t="shared" ref="G22:G25" si="37">(E22/F22)</f>
        <v>50.990729412533575</v>
      </c>
      <c r="H22" s="9">
        <f t="shared" ref="H22:H25" si="38">(G22/$K$6)</f>
        <v>3.7770910675950797</v>
      </c>
    </row>
    <row r="23" spans="1:20" ht="15.75" customHeight="1" x14ac:dyDescent="0.25">
      <c r="A23" s="1" t="s">
        <v>29</v>
      </c>
      <c r="B23" s="9">
        <v>37.124317359023131</v>
      </c>
      <c r="C23" s="9">
        <v>9.3727833343560167</v>
      </c>
      <c r="D23" s="9">
        <v>44.917776277842549</v>
      </c>
      <c r="E23" s="10">
        <v>9247.2274106774184</v>
      </c>
      <c r="F23" s="11">
        <f t="shared" si="36"/>
        <v>179.6711051113702</v>
      </c>
      <c r="G23" s="9">
        <f t="shared" si="37"/>
        <v>51.46752676199921</v>
      </c>
      <c r="H23" s="9">
        <f t="shared" si="38"/>
        <v>3.8124093897777191</v>
      </c>
    </row>
    <row r="24" spans="1:20" ht="15.75" customHeight="1" x14ac:dyDescent="0.25">
      <c r="A24" s="1" t="s">
        <v>30</v>
      </c>
      <c r="B24" s="9">
        <v>37.160688953309077</v>
      </c>
      <c r="C24" s="9">
        <v>9.3564269413433667</v>
      </c>
      <c r="D24" s="9">
        <v>45.915345710232529</v>
      </c>
      <c r="E24" s="10">
        <v>9129.5230952584716</v>
      </c>
      <c r="F24" s="11">
        <f t="shared" si="36"/>
        <v>183.66138284093012</v>
      </c>
      <c r="G24" s="9">
        <f t="shared" si="37"/>
        <v>49.708452337885255</v>
      </c>
      <c r="H24" s="9">
        <f t="shared" si="38"/>
        <v>3.682107580584093</v>
      </c>
    </row>
    <row r="25" spans="1:20" ht="15.75" customHeight="1" x14ac:dyDescent="0.25">
      <c r="A25" s="1" t="s">
        <v>31</v>
      </c>
      <c r="B25" s="9">
        <v>37.075743282310334</v>
      </c>
      <c r="C25" s="9">
        <v>9.4284410090989326</v>
      </c>
      <c r="D25" s="9">
        <v>45.457548461702324</v>
      </c>
      <c r="E25" s="10">
        <v>9068.0884468360982</v>
      </c>
      <c r="F25" s="11">
        <f t="shared" si="36"/>
        <v>181.83019384680929</v>
      </c>
      <c r="G25" s="9">
        <f t="shared" si="37"/>
        <v>49.871191659598082</v>
      </c>
      <c r="H25" s="9">
        <f t="shared" si="38"/>
        <v>3.6941623451554135</v>
      </c>
    </row>
    <row r="26" spans="1:20" ht="15.75" customHeight="1" x14ac:dyDescent="0.25">
      <c r="A26" s="1">
        <v>2009</v>
      </c>
      <c r="B26" s="9">
        <f t="shared" ref="B26:H26" si="39">(SUM(B22:B25))/4</f>
        <v>37.131189871695618</v>
      </c>
      <c r="C26" s="9">
        <f t="shared" si="39"/>
        <v>9.3867625023866363</v>
      </c>
      <c r="D26" s="9">
        <f t="shared" si="39"/>
        <v>45.538339354295253</v>
      </c>
      <c r="E26" s="10">
        <f t="shared" si="39"/>
        <v>9199.7815994796056</v>
      </c>
      <c r="F26" s="11">
        <f t="shared" si="39"/>
        <v>182.15335741718101</v>
      </c>
      <c r="G26" s="9">
        <f t="shared" si="39"/>
        <v>50.509475043004031</v>
      </c>
      <c r="H26" s="9">
        <f t="shared" si="39"/>
        <v>3.7414425957780764</v>
      </c>
    </row>
    <row r="27" spans="1:20" ht="15.75" customHeight="1" x14ac:dyDescent="0.25">
      <c r="A27" s="1" t="s">
        <v>32</v>
      </c>
      <c r="B27" s="9">
        <v>37.163446722768754</v>
      </c>
      <c r="C27" s="9">
        <v>9.484754652127533</v>
      </c>
      <c r="D27" s="9">
        <v>45.590434988740071</v>
      </c>
      <c r="E27" s="10">
        <v>8877.7311331782839</v>
      </c>
      <c r="F27" s="11">
        <f t="shared" ref="F27:F30" si="40">(D27*4)</f>
        <v>182.36173995496029</v>
      </c>
      <c r="G27" s="9">
        <f t="shared" ref="G27:G30" si="41">(E27/F27)</f>
        <v>48.681983048477747</v>
      </c>
      <c r="H27" s="9">
        <f t="shared" ref="H27:H30" si="42">(G27/$K$7)</f>
        <v>3.8544721336878656</v>
      </c>
    </row>
    <row r="28" spans="1:20" ht="15.75" customHeight="1" x14ac:dyDescent="0.25">
      <c r="A28" s="1" t="s">
        <v>33</v>
      </c>
      <c r="B28" s="9">
        <v>37.131191234174871</v>
      </c>
      <c r="C28" s="9">
        <v>9.4766565484563561</v>
      </c>
      <c r="D28" s="9">
        <v>45.304449544680537</v>
      </c>
      <c r="E28" s="10">
        <v>8919.9129444384052</v>
      </c>
      <c r="F28" s="11">
        <f t="shared" si="40"/>
        <v>181.21779817872215</v>
      </c>
      <c r="G28" s="9">
        <f t="shared" si="41"/>
        <v>49.222057844678886</v>
      </c>
      <c r="H28" s="9">
        <f t="shared" si="42"/>
        <v>3.8972334002121047</v>
      </c>
    </row>
    <row r="29" spans="1:20" ht="15.75" customHeight="1" x14ac:dyDescent="0.25">
      <c r="A29" s="1" t="s">
        <v>34</v>
      </c>
      <c r="B29" s="9">
        <v>37.020429009193052</v>
      </c>
      <c r="C29" s="9">
        <v>9.459545988138979</v>
      </c>
      <c r="D29" s="9">
        <v>45.659277666824202</v>
      </c>
      <c r="E29" s="10">
        <v>8856.7319268096708</v>
      </c>
      <c r="F29" s="11">
        <f t="shared" si="40"/>
        <v>182.63711066729681</v>
      </c>
      <c r="G29" s="9">
        <f t="shared" si="41"/>
        <v>48.493605130140544</v>
      </c>
      <c r="H29" s="9">
        <f t="shared" si="42"/>
        <v>3.8395570174299718</v>
      </c>
    </row>
    <row r="30" spans="1:20" ht="15.75" customHeight="1" x14ac:dyDescent="0.25">
      <c r="A30" s="1" t="s">
        <v>35</v>
      </c>
      <c r="B30" s="9">
        <v>37.023669544981324</v>
      </c>
      <c r="C30" s="9">
        <v>9.4963408659440258</v>
      </c>
      <c r="D30" s="9">
        <v>45.771878253414172</v>
      </c>
      <c r="E30" s="10">
        <v>8823.9826028139487</v>
      </c>
      <c r="F30" s="11">
        <f t="shared" si="40"/>
        <v>183.08751301365669</v>
      </c>
      <c r="G30" s="9">
        <f t="shared" si="41"/>
        <v>48.195436474991929</v>
      </c>
      <c r="H30" s="9">
        <f t="shared" si="42"/>
        <v>3.8159490479011819</v>
      </c>
    </row>
    <row r="31" spans="1:20" ht="15.75" customHeight="1" x14ac:dyDescent="0.25">
      <c r="A31" s="1">
        <v>2010</v>
      </c>
      <c r="B31" s="9">
        <f t="shared" ref="B31:H31" si="43">(SUM(B27:B30))/4</f>
        <v>37.084684127779504</v>
      </c>
      <c r="C31" s="9">
        <f t="shared" si="43"/>
        <v>9.4793245136667235</v>
      </c>
      <c r="D31" s="9">
        <f t="shared" si="43"/>
        <v>45.581510113414744</v>
      </c>
      <c r="E31" s="10">
        <f t="shared" si="43"/>
        <v>8869.5896518100781</v>
      </c>
      <c r="F31" s="11">
        <f t="shared" si="43"/>
        <v>182.32604045365898</v>
      </c>
      <c r="G31" s="9">
        <f t="shared" si="43"/>
        <v>48.648270624572277</v>
      </c>
      <c r="H31" s="9">
        <f t="shared" si="43"/>
        <v>3.8518028998077809</v>
      </c>
    </row>
    <row r="32" spans="1:20" ht="15.75" customHeight="1" x14ac:dyDescent="0.25">
      <c r="A32" s="1" t="s">
        <v>36</v>
      </c>
      <c r="B32" s="9">
        <v>37.120775302471579</v>
      </c>
      <c r="C32" s="9">
        <v>9.5022856794563122</v>
      </c>
      <c r="D32" s="9">
        <v>45.957394934934328</v>
      </c>
      <c r="E32" s="10">
        <v>8511.7245791878704</v>
      </c>
      <c r="F32" s="11">
        <f t="shared" ref="F32:F35" si="44">(D32*4)</f>
        <v>183.82957973973731</v>
      </c>
      <c r="G32" s="9">
        <f t="shared" ref="G32:G35" si="45">(E32/F32)</f>
        <v>46.302257728264514</v>
      </c>
      <c r="H32" s="9">
        <f t="shared" ref="H32:H35" si="46">(G32/$K$8)</f>
        <v>3.7250408470043856</v>
      </c>
    </row>
    <row r="33" spans="1:8" ht="15.75" customHeight="1" x14ac:dyDescent="0.25">
      <c r="A33" s="1" t="s">
        <v>37</v>
      </c>
      <c r="B33" s="9">
        <v>37.123352483947279</v>
      </c>
      <c r="C33" s="9">
        <v>9.492334633936526</v>
      </c>
      <c r="D33" s="9">
        <v>45.345325509232232</v>
      </c>
      <c r="E33" s="10">
        <v>8521.0268143482608</v>
      </c>
      <c r="F33" s="11">
        <f t="shared" si="44"/>
        <v>181.38130203692893</v>
      </c>
      <c r="G33" s="9">
        <f t="shared" si="45"/>
        <v>46.978529311766621</v>
      </c>
      <c r="H33" s="9">
        <f t="shared" si="46"/>
        <v>3.7794472495387468</v>
      </c>
    </row>
    <row r="34" spans="1:8" ht="15.75" customHeight="1" x14ac:dyDescent="0.25">
      <c r="A34" s="1" t="s">
        <v>38</v>
      </c>
      <c r="B34" s="9">
        <v>37.071051480694742</v>
      </c>
      <c r="C34" s="9">
        <v>9.471385730351118</v>
      </c>
      <c r="D34" s="9">
        <v>45.730835311758092</v>
      </c>
      <c r="E34" s="10">
        <v>8440.7597649550353</v>
      </c>
      <c r="F34" s="11">
        <f t="shared" si="44"/>
        <v>182.92334124703237</v>
      </c>
      <c r="G34" s="9">
        <f t="shared" si="45"/>
        <v>46.143699909548708</v>
      </c>
      <c r="H34" s="9">
        <f t="shared" si="46"/>
        <v>3.7122847875743128</v>
      </c>
    </row>
    <row r="35" spans="1:8" ht="15.75" customHeight="1" x14ac:dyDescent="0.25">
      <c r="A35" s="1" t="s">
        <v>39</v>
      </c>
      <c r="B35" s="9">
        <v>37.066389013609125</v>
      </c>
      <c r="C35" s="9">
        <v>9.5662574122528596</v>
      </c>
      <c r="D35" s="9">
        <v>45.693446252457846</v>
      </c>
      <c r="E35" s="10">
        <v>8556.2924731471721</v>
      </c>
      <c r="F35" s="11">
        <f t="shared" si="44"/>
        <v>182.77378500983139</v>
      </c>
      <c r="G35" s="9">
        <f t="shared" si="45"/>
        <v>46.813565045375242</v>
      </c>
      <c r="H35" s="9">
        <f t="shared" si="46"/>
        <v>3.7661757880430606</v>
      </c>
    </row>
    <row r="36" spans="1:8" ht="15.75" customHeight="1" x14ac:dyDescent="0.25">
      <c r="A36" s="1">
        <v>2011</v>
      </c>
      <c r="B36" s="9">
        <f t="shared" ref="B36:H36" si="47">(SUM(B32:B35))/4</f>
        <v>37.095392070180679</v>
      </c>
      <c r="C36" s="9">
        <f t="shared" si="47"/>
        <v>9.5080658639992031</v>
      </c>
      <c r="D36" s="9">
        <f t="shared" si="47"/>
        <v>45.681750502095625</v>
      </c>
      <c r="E36" s="10">
        <f t="shared" si="47"/>
        <v>8507.4509079095842</v>
      </c>
      <c r="F36" s="11">
        <f t="shared" si="47"/>
        <v>182.7270020083825</v>
      </c>
      <c r="G36" s="9">
        <f t="shared" si="47"/>
        <v>46.559512998738768</v>
      </c>
      <c r="H36" s="9">
        <f t="shared" si="47"/>
        <v>3.7457371680401268</v>
      </c>
    </row>
    <row r="37" spans="1:8" ht="15.75" customHeight="1" x14ac:dyDescent="0.25">
      <c r="A37" s="1" t="s">
        <v>40</v>
      </c>
      <c r="B37" s="9">
        <v>37.215525532402104</v>
      </c>
      <c r="C37" s="9">
        <v>9.6248072666208682</v>
      </c>
      <c r="D37" s="9">
        <v>45.972307457446</v>
      </c>
      <c r="E37" s="10">
        <v>8304.7083002821928</v>
      </c>
      <c r="F37" s="11">
        <f t="shared" ref="F37:F40" si="48">(D37*4)</f>
        <v>183.889229829784</v>
      </c>
      <c r="G37" s="9">
        <f t="shared" ref="G37:G40" si="49">(E37/F37)</f>
        <v>45.161471979459577</v>
      </c>
      <c r="H37" s="9">
        <f t="shared" ref="H37:H40" si="50">(G37/$K$9)</f>
        <v>3.429117082722823</v>
      </c>
    </row>
    <row r="38" spans="1:8" ht="15.75" customHeight="1" x14ac:dyDescent="0.25">
      <c r="A38" s="1" t="s">
        <v>41</v>
      </c>
      <c r="B38" s="9">
        <v>37.210063581880682</v>
      </c>
      <c r="C38" s="9">
        <v>9.5925435794469287</v>
      </c>
      <c r="D38" s="9">
        <v>45.172279516899394</v>
      </c>
      <c r="E38" s="10">
        <v>8342.4898994446903</v>
      </c>
      <c r="F38" s="11">
        <f t="shared" si="48"/>
        <v>180.68911806759758</v>
      </c>
      <c r="G38" s="9">
        <f t="shared" si="49"/>
        <v>46.170405770222878</v>
      </c>
      <c r="H38" s="9">
        <f t="shared" si="50"/>
        <v>3.5057255710116082</v>
      </c>
    </row>
    <row r="39" spans="1:8" ht="15.75" customHeight="1" x14ac:dyDescent="0.25">
      <c r="A39" s="1" t="s">
        <v>42</v>
      </c>
      <c r="B39" s="9">
        <v>37.168876839659177</v>
      </c>
      <c r="C39" s="9">
        <v>9.5707203718048017</v>
      </c>
      <c r="D39" s="9">
        <v>45.888876839659176</v>
      </c>
      <c r="E39" s="10">
        <v>8369.7740114654425</v>
      </c>
      <c r="F39" s="11">
        <f t="shared" si="48"/>
        <v>183.5555073586367</v>
      </c>
      <c r="G39" s="9">
        <f t="shared" si="49"/>
        <v>45.598054408208554</v>
      </c>
      <c r="H39" s="9">
        <f t="shared" si="50"/>
        <v>3.4622668495222895</v>
      </c>
    </row>
    <row r="40" spans="1:8" ht="15.75" customHeight="1" x14ac:dyDescent="0.25">
      <c r="A40" s="1" t="s">
        <v>43</v>
      </c>
      <c r="B40" s="9">
        <v>37.212474524858997</v>
      </c>
      <c r="C40" s="9">
        <v>9.6809643427018663</v>
      </c>
      <c r="D40" s="9">
        <v>45.90670963868746</v>
      </c>
      <c r="E40" s="10">
        <v>8529.0289513408461</v>
      </c>
      <c r="F40" s="11">
        <f t="shared" si="48"/>
        <v>183.62683855474984</v>
      </c>
      <c r="G40" s="9">
        <f t="shared" si="49"/>
        <v>46.447616364085292</v>
      </c>
      <c r="H40" s="9">
        <f t="shared" si="50"/>
        <v>3.5267742113959977</v>
      </c>
    </row>
    <row r="41" spans="1:8" ht="15.75" customHeight="1" x14ac:dyDescent="0.25">
      <c r="A41" s="1">
        <v>2012</v>
      </c>
      <c r="B41" s="9">
        <f t="shared" ref="B41:H41" si="51">(SUM(B37:B40))/4</f>
        <v>37.201735119700238</v>
      </c>
      <c r="C41" s="9">
        <f t="shared" si="51"/>
        <v>9.6172588901436171</v>
      </c>
      <c r="D41" s="9">
        <f t="shared" si="51"/>
        <v>45.735043363173006</v>
      </c>
      <c r="E41" s="10">
        <f t="shared" si="51"/>
        <v>8386.500290633292</v>
      </c>
      <c r="F41" s="11">
        <f t="shared" si="51"/>
        <v>182.94017345269202</v>
      </c>
      <c r="G41" s="9">
        <f t="shared" si="51"/>
        <v>45.844387130494077</v>
      </c>
      <c r="H41" s="9">
        <f t="shared" si="51"/>
        <v>3.4809709286631798</v>
      </c>
    </row>
    <row r="42" spans="1:8" ht="15.75" customHeight="1" x14ac:dyDescent="0.25">
      <c r="A42" s="1" t="s">
        <v>44</v>
      </c>
      <c r="B42" s="9">
        <v>37.309981125791055</v>
      </c>
      <c r="C42" s="9">
        <v>9.649050738314644</v>
      </c>
      <c r="D42" s="9">
        <v>45.692445558216626</v>
      </c>
      <c r="E42" s="10">
        <v>8478.8253042199376</v>
      </c>
      <c r="F42" s="11">
        <f t="shared" ref="F42:F45" si="52">(D42*4)</f>
        <v>182.7697822328665</v>
      </c>
      <c r="G42" s="9">
        <f t="shared" ref="G42:G45" si="53">(E42/F42)</f>
        <v>46.390739216491973</v>
      </c>
      <c r="H42" s="9">
        <f t="shared" ref="H42:H45" si="54">(G42/$K$10)</f>
        <v>3.6327908548545009</v>
      </c>
    </row>
    <row r="43" spans="1:8" ht="15.75" customHeight="1" x14ac:dyDescent="0.25">
      <c r="A43" s="1" t="s">
        <v>45</v>
      </c>
      <c r="B43" s="9">
        <v>37.196317163228926</v>
      </c>
      <c r="C43" s="9">
        <v>9.6986885663356244</v>
      </c>
      <c r="D43" s="9">
        <v>45.580213903743314</v>
      </c>
      <c r="E43" s="10">
        <v>8500.3110193260236</v>
      </c>
      <c r="F43" s="11">
        <f t="shared" si="52"/>
        <v>182.32085561497325</v>
      </c>
      <c r="G43" s="9">
        <f t="shared" si="53"/>
        <v>46.622812243032982</v>
      </c>
      <c r="H43" s="9">
        <f t="shared" si="54"/>
        <v>3.6509641537222381</v>
      </c>
    </row>
    <row r="44" spans="1:8" ht="15.75" customHeight="1" x14ac:dyDescent="0.25">
      <c r="A44" s="1" t="s">
        <v>46</v>
      </c>
      <c r="B44" s="9">
        <v>37.186385632165241</v>
      </c>
      <c r="C44" s="9">
        <v>9.6861258159851911</v>
      </c>
      <c r="D44" s="9">
        <v>46.178753531876197</v>
      </c>
      <c r="E44" s="10">
        <v>8482.721715726133</v>
      </c>
      <c r="F44" s="11">
        <f t="shared" si="52"/>
        <v>184.71501412750479</v>
      </c>
      <c r="G44" s="9">
        <f t="shared" si="53"/>
        <v>45.923293002433972</v>
      </c>
      <c r="H44" s="9">
        <f t="shared" si="54"/>
        <v>3.5961858263456516</v>
      </c>
    </row>
    <row r="45" spans="1:8" ht="15.75" customHeight="1" x14ac:dyDescent="0.25">
      <c r="A45" s="1" t="s">
        <v>47</v>
      </c>
      <c r="B45" s="9">
        <v>37.182359231877996</v>
      </c>
      <c r="C45" s="9">
        <v>9.7584197393096819</v>
      </c>
      <c r="D45" s="9">
        <v>46.21765006741991</v>
      </c>
      <c r="E45" s="10">
        <v>8592.4212673951006</v>
      </c>
      <c r="F45" s="11">
        <f t="shared" si="52"/>
        <v>184.87060026967964</v>
      </c>
      <c r="G45" s="9">
        <f t="shared" si="53"/>
        <v>46.478029794142074</v>
      </c>
      <c r="H45" s="9">
        <f t="shared" si="54"/>
        <v>3.6396264521646104</v>
      </c>
    </row>
    <row r="46" spans="1:8" ht="15.75" customHeight="1" x14ac:dyDescent="0.25">
      <c r="A46" s="1">
        <v>2013</v>
      </c>
      <c r="B46" s="9">
        <f t="shared" ref="B46:H46" si="55">(SUM(B42:B45))/4</f>
        <v>37.218760788265804</v>
      </c>
      <c r="C46" s="9">
        <f t="shared" si="55"/>
        <v>9.6980712149862853</v>
      </c>
      <c r="D46" s="9">
        <f t="shared" si="55"/>
        <v>45.917265765314013</v>
      </c>
      <c r="E46" s="10">
        <f t="shared" si="55"/>
        <v>8513.5698266667987</v>
      </c>
      <c r="F46" s="11">
        <f t="shared" si="55"/>
        <v>183.66906306125605</v>
      </c>
      <c r="G46" s="9">
        <f t="shared" si="55"/>
        <v>46.353718564025257</v>
      </c>
      <c r="H46" s="9">
        <f t="shared" si="55"/>
        <v>3.62989182177175</v>
      </c>
    </row>
    <row r="47" spans="1:8" ht="15.75" customHeight="1" x14ac:dyDescent="0.25">
      <c r="A47" s="1" t="s">
        <v>48</v>
      </c>
      <c r="B47" s="9">
        <v>37.177866650196101</v>
      </c>
      <c r="C47" s="9">
        <v>9.7524319817176739</v>
      </c>
      <c r="D47" s="9">
        <v>45.915814829684074</v>
      </c>
      <c r="E47" s="10">
        <v>8256.7084088142055</v>
      </c>
      <c r="F47" s="11">
        <f t="shared" ref="F47:F50" si="56">(D47*4)</f>
        <v>183.66325931873629</v>
      </c>
      <c r="G47" s="9">
        <f t="shared" ref="G47:G50" si="57">(E47/F47)</f>
        <v>44.955689229521923</v>
      </c>
      <c r="H47" s="9">
        <f t="shared" ref="H47:H50" si="58">(G47/$K$11)</f>
        <v>3.3801270097384903</v>
      </c>
    </row>
    <row r="48" spans="1:8" ht="15.75" customHeight="1" x14ac:dyDescent="0.25">
      <c r="A48" s="1" t="s">
        <v>49</v>
      </c>
      <c r="B48" s="9">
        <v>37.373177842565596</v>
      </c>
      <c r="C48" s="9">
        <v>9.7247689349295943</v>
      </c>
      <c r="D48" s="9">
        <v>45.526657775572232</v>
      </c>
      <c r="E48" s="10">
        <v>8203.8763604579963</v>
      </c>
      <c r="F48" s="11">
        <f t="shared" si="56"/>
        <v>182.10663110228893</v>
      </c>
      <c r="G48" s="9">
        <f t="shared" si="57"/>
        <v>45.049849699596578</v>
      </c>
      <c r="H48" s="9">
        <f t="shared" si="58"/>
        <v>3.3872067443305696</v>
      </c>
    </row>
    <row r="49" spans="1:8" ht="15.75" customHeight="1" x14ac:dyDescent="0.25">
      <c r="A49" s="1" t="s">
        <v>50</v>
      </c>
      <c r="B49" s="9">
        <v>37.287217808542437</v>
      </c>
      <c r="C49" s="9">
        <v>9.7308896405254472</v>
      </c>
      <c r="D49" s="9">
        <v>46.221788720207662</v>
      </c>
      <c r="E49" s="10">
        <v>8221.5149276486991</v>
      </c>
      <c r="F49" s="11">
        <f t="shared" si="56"/>
        <v>184.88715488083065</v>
      </c>
      <c r="G49" s="9">
        <f t="shared" si="57"/>
        <v>44.467745382029875</v>
      </c>
      <c r="H49" s="9">
        <f t="shared" si="58"/>
        <v>3.3434395024082613</v>
      </c>
    </row>
    <row r="50" spans="1:8" ht="15.75" customHeight="1" x14ac:dyDescent="0.25">
      <c r="A50" s="1" t="s">
        <v>51</v>
      </c>
      <c r="B50" s="9">
        <v>37.433821032811679</v>
      </c>
      <c r="C50" s="9">
        <v>9.7546532086304296</v>
      </c>
      <c r="D50" s="9">
        <v>46.391872704262738</v>
      </c>
      <c r="E50" s="10">
        <v>8274.9104468763981</v>
      </c>
      <c r="F50" s="11">
        <f t="shared" si="56"/>
        <v>185.56749081705095</v>
      </c>
      <c r="G50" s="9">
        <f t="shared" si="57"/>
        <v>44.592457495879735</v>
      </c>
      <c r="H50" s="9">
        <f t="shared" si="58"/>
        <v>3.3528163530736643</v>
      </c>
    </row>
    <row r="51" spans="1:8" ht="15.75" customHeight="1" x14ac:dyDescent="0.25">
      <c r="A51" s="1">
        <v>2014</v>
      </c>
      <c r="B51" s="9">
        <f t="shared" ref="B51:H51" si="59">(SUM(B47:B50))/4</f>
        <v>37.318020833528948</v>
      </c>
      <c r="C51" s="9">
        <f t="shared" si="59"/>
        <v>9.7406859414507867</v>
      </c>
      <c r="D51" s="9">
        <f t="shared" si="59"/>
        <v>46.014033507431677</v>
      </c>
      <c r="E51" s="10">
        <f t="shared" si="59"/>
        <v>8239.2525359493247</v>
      </c>
      <c r="F51" s="11">
        <f t="shared" si="59"/>
        <v>184.05613402972671</v>
      </c>
      <c r="G51" s="9">
        <f t="shared" si="59"/>
        <v>44.766435451757026</v>
      </c>
      <c r="H51" s="9">
        <f t="shared" si="59"/>
        <v>3.3658974023877466</v>
      </c>
    </row>
    <row r="52" spans="1:8" ht="15.75" customHeight="1" x14ac:dyDescent="0.25">
      <c r="A52" s="1" t="s">
        <v>52</v>
      </c>
      <c r="B52" s="9">
        <v>37.504949426421611</v>
      </c>
      <c r="C52" s="9">
        <v>9.7609627482422603</v>
      </c>
      <c r="D52" s="9">
        <v>46.226563463673372</v>
      </c>
      <c r="E52" s="10">
        <v>8193.4496481455644</v>
      </c>
      <c r="F52" s="11">
        <f t="shared" ref="F52:F55" si="60">(D52*4)</f>
        <v>184.90625385469349</v>
      </c>
      <c r="G52" s="9">
        <f t="shared" ref="G52:G55" si="61">(E52/F52)</f>
        <v>44.311371180470161</v>
      </c>
      <c r="H52" s="9">
        <f t="shared" ref="H52:H55" si="62">(G52/$K$12)</f>
        <v>2.7903886133797329</v>
      </c>
    </row>
    <row r="53" spans="1:8" ht="15.75" customHeight="1" x14ac:dyDescent="0.25">
      <c r="A53" s="1" t="s">
        <v>53</v>
      </c>
      <c r="B53" s="9">
        <v>37.523069308462098</v>
      </c>
      <c r="C53" s="9">
        <v>9.7896926670069444</v>
      </c>
      <c r="D53" s="9">
        <v>45.838197763444853</v>
      </c>
      <c r="E53" s="10">
        <v>8275.5644785334007</v>
      </c>
      <c r="F53" s="11">
        <f t="shared" si="60"/>
        <v>183.35279105377941</v>
      </c>
      <c r="G53" s="9">
        <f t="shared" si="61"/>
        <v>45.134652333195653</v>
      </c>
      <c r="H53" s="9">
        <f t="shared" si="62"/>
        <v>2.8422325146848646</v>
      </c>
    </row>
    <row r="54" spans="1:8" ht="15.75" customHeight="1" x14ac:dyDescent="0.25">
      <c r="A54" s="1" t="s">
        <v>54</v>
      </c>
      <c r="B54" s="9">
        <v>37.371710216017355</v>
      </c>
      <c r="C54" s="9">
        <v>9.8155834355249496</v>
      </c>
      <c r="D54" s="9">
        <v>46.501367795490992</v>
      </c>
      <c r="E54" s="10">
        <v>8305.6134947381142</v>
      </c>
      <c r="F54" s="11">
        <f t="shared" si="60"/>
        <v>186.00547118196397</v>
      </c>
      <c r="G54" s="9">
        <f t="shared" si="61"/>
        <v>44.652522541194308</v>
      </c>
      <c r="H54" s="9">
        <f t="shared" si="62"/>
        <v>2.81187169654876</v>
      </c>
    </row>
    <row r="55" spans="1:8" ht="15.75" customHeight="1" x14ac:dyDescent="0.25">
      <c r="A55" s="1" t="s">
        <v>55</v>
      </c>
      <c r="B55" s="9">
        <v>37.477417933465524</v>
      </c>
      <c r="C55" s="9">
        <v>9.8325779750102296</v>
      </c>
      <c r="D55" s="9">
        <v>46.166855506247444</v>
      </c>
      <c r="E55" s="10">
        <v>8413.8252119528534</v>
      </c>
      <c r="F55" s="11">
        <f t="shared" si="60"/>
        <v>184.66742202498978</v>
      </c>
      <c r="G55" s="9">
        <f t="shared" si="61"/>
        <v>45.56204402319684</v>
      </c>
      <c r="H55" s="9">
        <f t="shared" si="62"/>
        <v>2.8691463490678109</v>
      </c>
    </row>
    <row r="56" spans="1:8" ht="15.75" customHeight="1" x14ac:dyDescent="0.25">
      <c r="A56" s="1">
        <v>2015</v>
      </c>
      <c r="B56" s="9">
        <f t="shared" ref="B56:H56" si="63">(SUM(B52:B55))/4</f>
        <v>37.469286721091649</v>
      </c>
      <c r="C56" s="9">
        <f t="shared" si="63"/>
        <v>9.799704206446096</v>
      </c>
      <c r="D56" s="9">
        <f t="shared" si="63"/>
        <v>46.183246132214165</v>
      </c>
      <c r="E56" s="10">
        <f t="shared" si="63"/>
        <v>8297.1132083424836</v>
      </c>
      <c r="F56" s="11">
        <f t="shared" si="63"/>
        <v>184.73298452885666</v>
      </c>
      <c r="G56" s="9">
        <f t="shared" si="63"/>
        <v>44.915147519514242</v>
      </c>
      <c r="H56" s="9">
        <f t="shared" si="63"/>
        <v>2.8284097934202919</v>
      </c>
    </row>
    <row r="57" spans="1:8" ht="15.75" customHeight="1" x14ac:dyDescent="0.25">
      <c r="A57" s="1" t="s">
        <v>56</v>
      </c>
      <c r="B57" s="9">
        <v>37.622866060309903</v>
      </c>
      <c r="C57" s="9">
        <v>9.8489887923832349</v>
      </c>
      <c r="D57" s="9">
        <v>45.73532054414477</v>
      </c>
      <c r="E57" s="10">
        <v>8054.5240488351874</v>
      </c>
      <c r="F57" s="11">
        <f t="shared" ref="F57:F60" si="64">(D57*4)</f>
        <v>182.94128217657908</v>
      </c>
      <c r="G57" s="9">
        <f t="shared" ref="G57:G60" si="65">(E57/F57)</f>
        <v>44.027919521525916</v>
      </c>
      <c r="H57" s="9">
        <f t="shared" ref="H57:H60" si="66">(G57/$K$13)</f>
        <v>2.3556939283855494</v>
      </c>
    </row>
    <row r="58" spans="1:8" ht="15.75" customHeight="1" x14ac:dyDescent="0.25">
      <c r="A58" s="1" t="s">
        <v>57</v>
      </c>
      <c r="B58" s="9">
        <v>37.662853636277809</v>
      </c>
      <c r="C58" s="9">
        <v>9.8721716965100548</v>
      </c>
      <c r="D58" s="9">
        <v>46.497482455864308</v>
      </c>
      <c r="E58" s="10">
        <v>8101.6468777873442</v>
      </c>
      <c r="F58" s="11">
        <f t="shared" si="64"/>
        <v>185.98992982345723</v>
      </c>
      <c r="G58" s="9">
        <f t="shared" si="65"/>
        <v>43.55959962712754</v>
      </c>
      <c r="H58" s="9">
        <f t="shared" si="66"/>
        <v>2.3306366841694777</v>
      </c>
    </row>
    <row r="59" spans="1:8" ht="15.75" customHeight="1" x14ac:dyDescent="0.25">
      <c r="A59" s="1" t="s">
        <v>58</v>
      </c>
      <c r="B59" s="9">
        <v>37.478561235080434</v>
      </c>
      <c r="C59" s="9">
        <v>9.85352880124546</v>
      </c>
      <c r="D59" s="9">
        <v>46.520287363777896</v>
      </c>
      <c r="E59" s="10">
        <v>8149.3255877708043</v>
      </c>
      <c r="F59" s="11">
        <f t="shared" si="64"/>
        <v>186.08114945511159</v>
      </c>
      <c r="G59" s="9">
        <f t="shared" si="65"/>
        <v>43.794471453094012</v>
      </c>
      <c r="H59" s="9">
        <f t="shared" si="66"/>
        <v>2.3432033950291071</v>
      </c>
    </row>
    <row r="60" spans="1:8" ht="15.75" customHeight="1" x14ac:dyDescent="0.25">
      <c r="A60" s="1" t="s">
        <v>59</v>
      </c>
      <c r="B60" s="9">
        <v>37.690706283955961</v>
      </c>
      <c r="C60" s="9">
        <v>9.871628443675176</v>
      </c>
      <c r="D60" s="9">
        <v>46.432088081157751</v>
      </c>
      <c r="E60" s="10">
        <v>8271.5747363105584</v>
      </c>
      <c r="F60" s="11">
        <f t="shared" si="64"/>
        <v>185.728352324631</v>
      </c>
      <c r="G60" s="9">
        <f t="shared" si="65"/>
        <v>44.53587528657355</v>
      </c>
      <c r="H60" s="9">
        <f t="shared" si="66"/>
        <v>2.3828718719407997</v>
      </c>
    </row>
    <row r="61" spans="1:8" ht="15.75" customHeight="1" x14ac:dyDescent="0.25">
      <c r="A61" s="1">
        <v>2016</v>
      </c>
      <c r="B61" s="9">
        <f t="shared" ref="B61:H61" si="67">(SUM(B57:B60))/4</f>
        <v>37.613746803906025</v>
      </c>
      <c r="C61" s="9">
        <f t="shared" si="67"/>
        <v>9.8615794334534819</v>
      </c>
      <c r="D61" s="9">
        <f t="shared" si="67"/>
        <v>46.296294611236185</v>
      </c>
      <c r="E61" s="10">
        <f t="shared" si="67"/>
        <v>8144.2678126759738</v>
      </c>
      <c r="F61" s="11">
        <f t="shared" si="67"/>
        <v>185.18517844494474</v>
      </c>
      <c r="G61" s="9">
        <f t="shared" si="67"/>
        <v>43.979466472080254</v>
      </c>
      <c r="H61" s="9">
        <f t="shared" si="67"/>
        <v>2.3531014698812336</v>
      </c>
    </row>
    <row r="62" spans="1:8" ht="15.75" customHeight="1" x14ac:dyDescent="0.25">
      <c r="A62" s="1" t="s">
        <v>60</v>
      </c>
      <c r="B62" s="9">
        <v>37.827258371201133</v>
      </c>
      <c r="C62" s="9">
        <v>9.907151374520609</v>
      </c>
      <c r="D62" s="9">
        <v>46.688243256308617</v>
      </c>
      <c r="E62" s="10">
        <v>7920.1427900109165</v>
      </c>
      <c r="F62" s="11">
        <f t="shared" ref="F62:F65" si="68">(D62*4)</f>
        <v>186.75297302523447</v>
      </c>
      <c r="G62" s="9">
        <f t="shared" ref="G62:G65" si="69">(E62/F62)</f>
        <v>42.409728004387539</v>
      </c>
      <c r="H62" s="9">
        <f t="shared" ref="H62:H65" si="70">(G62/$K$14)</f>
        <v>2.2427143312737989</v>
      </c>
    </row>
    <row r="63" spans="1:8" ht="15.75" customHeight="1" x14ac:dyDescent="0.25">
      <c r="A63" s="1" t="s">
        <v>61</v>
      </c>
      <c r="B63" s="9">
        <v>37.85609039693113</v>
      </c>
      <c r="C63" s="9">
        <v>9.9360704941977112</v>
      </c>
      <c r="D63" s="9">
        <v>45.688971638604883</v>
      </c>
      <c r="E63" s="10">
        <v>7959.8325567470056</v>
      </c>
      <c r="F63" s="11">
        <f t="shared" si="68"/>
        <v>182.75588655441953</v>
      </c>
      <c r="G63" s="9">
        <f t="shared" si="69"/>
        <v>43.554452372601375</v>
      </c>
      <c r="H63" s="9">
        <f t="shared" si="70"/>
        <v>2.3032497288525318</v>
      </c>
    </row>
    <row r="64" spans="1:8" ht="15.75" customHeight="1" x14ac:dyDescent="0.25">
      <c r="A64" s="1" t="s">
        <v>62</v>
      </c>
      <c r="B64" s="9">
        <v>37.82844638221394</v>
      </c>
      <c r="C64" s="9">
        <v>9.8897856619849556</v>
      </c>
      <c r="D64" s="9">
        <v>46.472076149903479</v>
      </c>
      <c r="E64" s="10">
        <v>7956.9452768348956</v>
      </c>
      <c r="F64" s="11">
        <f t="shared" si="68"/>
        <v>185.88830459961392</v>
      </c>
      <c r="G64" s="9">
        <f t="shared" si="69"/>
        <v>42.804980625184648</v>
      </c>
      <c r="H64" s="9">
        <f t="shared" si="70"/>
        <v>2.2636161092112452</v>
      </c>
    </row>
    <row r="65" spans="1:8" ht="15.75" customHeight="1" x14ac:dyDescent="0.25">
      <c r="A65" s="1" t="s">
        <v>63</v>
      </c>
      <c r="B65" s="9">
        <v>37.858173116323286</v>
      </c>
      <c r="C65" s="9">
        <v>9.9661208634508522</v>
      </c>
      <c r="D65" s="9">
        <v>46.324875842061267</v>
      </c>
      <c r="E65" s="10">
        <v>8085.5279056144873</v>
      </c>
      <c r="F65" s="11">
        <f t="shared" si="68"/>
        <v>185.29950336824507</v>
      </c>
      <c r="G65" s="9">
        <f t="shared" si="69"/>
        <v>43.634914064211742</v>
      </c>
      <c r="H65" s="9">
        <f t="shared" si="70"/>
        <v>2.3075047099001451</v>
      </c>
    </row>
    <row r="66" spans="1:8" ht="15.75" customHeight="1" x14ac:dyDescent="0.25">
      <c r="A66" s="1">
        <v>2017</v>
      </c>
      <c r="B66" s="9">
        <f t="shared" ref="B66:H66" si="71">(SUM(B62:B65))/4</f>
        <v>37.842492066667376</v>
      </c>
      <c r="C66" s="9">
        <f t="shared" si="71"/>
        <v>9.9247820985385324</v>
      </c>
      <c r="D66" s="9">
        <f t="shared" si="71"/>
        <v>46.293541721719556</v>
      </c>
      <c r="E66" s="10">
        <f t="shared" si="71"/>
        <v>7980.612132301826</v>
      </c>
      <c r="F66" s="11">
        <f t="shared" si="71"/>
        <v>185.17416688687823</v>
      </c>
      <c r="G66" s="9">
        <f t="shared" si="71"/>
        <v>43.101018766596326</v>
      </c>
      <c r="H66" s="9">
        <f t="shared" si="71"/>
        <v>2.2792712198094303</v>
      </c>
    </row>
    <row r="67" spans="1:8" ht="15.75" customHeight="1" x14ac:dyDescent="0.25">
      <c r="A67" s="1" t="s">
        <v>64</v>
      </c>
      <c r="B67" s="9">
        <v>37.917231309369512</v>
      </c>
      <c r="C67" s="9">
        <v>9.9695667153380469</v>
      </c>
      <c r="D67" s="9">
        <v>46.175118533952393</v>
      </c>
      <c r="E67" s="10">
        <v>7827.6176705280059</v>
      </c>
      <c r="F67" s="11">
        <f t="shared" ref="F67:F70" si="72">(D67*4)</f>
        <v>184.70047413580957</v>
      </c>
      <c r="G67" s="9">
        <f t="shared" ref="G67:G70" si="73">(E67/F67)</f>
        <v>42.380062677978771</v>
      </c>
      <c r="H67" s="9">
        <f t="shared" ref="H67:H70" si="74">(G67/$K$15)</f>
        <v>2.202705960393907</v>
      </c>
    </row>
    <row r="68" spans="1:8" ht="15.75" customHeight="1" x14ac:dyDescent="0.25">
      <c r="A68" s="1" t="s">
        <v>65</v>
      </c>
      <c r="B68" s="9">
        <v>37.938974962410931</v>
      </c>
      <c r="C68" s="9">
        <v>10.036265280774009</v>
      </c>
      <c r="D68" s="9">
        <v>45.965728574230241</v>
      </c>
      <c r="E68" s="10">
        <v>7978.5435352688419</v>
      </c>
      <c r="F68" s="11">
        <f t="shared" si="72"/>
        <v>183.86291429692096</v>
      </c>
      <c r="G68" s="9">
        <f t="shared" si="73"/>
        <v>43.393979507929807</v>
      </c>
      <c r="H68" s="9">
        <f t="shared" si="74"/>
        <v>2.2554043403289921</v>
      </c>
    </row>
    <row r="69" spans="1:8" ht="15.75" customHeight="1" x14ac:dyDescent="0.25">
      <c r="A69" s="1" t="s">
        <v>66</v>
      </c>
      <c r="B69" s="9">
        <v>38.020341741253048</v>
      </c>
      <c r="C69" s="9">
        <v>10.030570731140299</v>
      </c>
      <c r="D69" s="9">
        <v>46.587984257983095</v>
      </c>
      <c r="E69" s="10">
        <v>8034.4566966757266</v>
      </c>
      <c r="F69" s="11">
        <f t="shared" si="72"/>
        <v>186.35193703193238</v>
      </c>
      <c r="G69" s="9">
        <f t="shared" si="73"/>
        <v>43.114425450265003</v>
      </c>
      <c r="H69" s="9">
        <f t="shared" si="74"/>
        <v>2.2408745036520274</v>
      </c>
    </row>
    <row r="70" spans="1:8" ht="15.75" customHeight="1" x14ac:dyDescent="0.25">
      <c r="A70" s="1" t="s">
        <v>67</v>
      </c>
      <c r="B70" s="9">
        <v>38.056796204770485</v>
      </c>
      <c r="C70" s="9">
        <v>10.077855100252906</v>
      </c>
      <c r="D70" s="9">
        <v>46.199563614724696</v>
      </c>
      <c r="E70" s="10">
        <v>8097.8317094075664</v>
      </c>
      <c r="F70" s="11">
        <f t="shared" si="72"/>
        <v>184.79825445889878</v>
      </c>
      <c r="G70" s="9">
        <f t="shared" si="73"/>
        <v>43.819849560368091</v>
      </c>
      <c r="H70" s="9">
        <f t="shared" si="74"/>
        <v>2.2775389584390902</v>
      </c>
    </row>
    <row r="71" spans="1:8" ht="15.75" customHeight="1" x14ac:dyDescent="0.25">
      <c r="A71" s="1">
        <v>2018</v>
      </c>
      <c r="B71" s="9">
        <f t="shared" ref="B71:H71" si="75">(SUM(B67:B70))/4</f>
        <v>37.983336054450994</v>
      </c>
      <c r="C71" s="9">
        <f t="shared" si="75"/>
        <v>10.028564456876316</v>
      </c>
      <c r="D71" s="9">
        <f t="shared" si="75"/>
        <v>46.232098745222608</v>
      </c>
      <c r="E71" s="10">
        <f t="shared" si="75"/>
        <v>7984.612402970035</v>
      </c>
      <c r="F71" s="11">
        <f t="shared" si="75"/>
        <v>184.92839498089043</v>
      </c>
      <c r="G71" s="9">
        <f t="shared" si="75"/>
        <v>43.177079299135414</v>
      </c>
      <c r="H71" s="9">
        <f t="shared" si="75"/>
        <v>2.2441309407035042</v>
      </c>
    </row>
    <row r="72" spans="1:8" ht="15.75" customHeight="1" x14ac:dyDescent="0.25">
      <c r="A72" s="1" t="s">
        <v>68</v>
      </c>
      <c r="B72" s="9">
        <v>38.153479773133206</v>
      </c>
      <c r="C72" s="9">
        <v>10.14257512612415</v>
      </c>
      <c r="D72" s="9">
        <v>45.861310437752643</v>
      </c>
      <c r="E72" s="10">
        <v>7967.0845370869692</v>
      </c>
      <c r="F72" s="11">
        <f t="shared" ref="F72:F75" si="76">(D72*4)</f>
        <v>183.44524175101057</v>
      </c>
      <c r="G72" s="9">
        <f t="shared" ref="G72:G75" si="77">(E72/F72)</f>
        <v>43.430314468993743</v>
      </c>
      <c r="H72" s="9">
        <f t="shared" ref="H72:H75" si="78">(G72/$K$16)</f>
        <v>2.2549488301658225</v>
      </c>
    </row>
    <row r="73" spans="1:8" ht="15.75" customHeight="1" x14ac:dyDescent="0.25">
      <c r="A73" s="1" t="s">
        <v>69</v>
      </c>
      <c r="B73" s="9">
        <v>38.176386225818014</v>
      </c>
      <c r="C73" s="9">
        <v>10.163338477606821</v>
      </c>
      <c r="D73" s="9">
        <v>45.605777175014417</v>
      </c>
      <c r="E73" s="10">
        <v>8036.1397799261495</v>
      </c>
      <c r="F73" s="11">
        <f t="shared" si="76"/>
        <v>182.42310870005767</v>
      </c>
      <c r="G73" s="9">
        <f t="shared" si="77"/>
        <v>44.052202800355026</v>
      </c>
      <c r="H73" s="9">
        <f t="shared" si="78"/>
        <v>2.287237943943667</v>
      </c>
    </row>
    <row r="74" spans="1:8" ht="15.75" customHeight="1" x14ac:dyDescent="0.25">
      <c r="A74" s="1" t="s">
        <v>70</v>
      </c>
      <c r="B74" s="9">
        <v>38.151727921009325</v>
      </c>
      <c r="C74" s="9">
        <v>10.158639605046627</v>
      </c>
      <c r="D74" s="9">
        <v>46.286121777290184</v>
      </c>
      <c r="E74" s="10">
        <v>8146.7726431673073</v>
      </c>
      <c r="F74" s="11">
        <f t="shared" si="76"/>
        <v>185.14448710916074</v>
      </c>
      <c r="G74" s="9">
        <f t="shared" si="77"/>
        <v>44.002242628828533</v>
      </c>
      <c r="H74" s="9">
        <f t="shared" si="78"/>
        <v>2.2846439578831013</v>
      </c>
    </row>
    <row r="75" spans="1:8" ht="15.75" customHeight="1" x14ac:dyDescent="0.25">
      <c r="A75" s="1" t="s">
        <v>71</v>
      </c>
      <c r="B75" s="9">
        <v>38.229826035539787</v>
      </c>
      <c r="C75" s="9">
        <v>10.2420097718856</v>
      </c>
      <c r="D75" s="9">
        <v>46.127765848193448</v>
      </c>
      <c r="E75" s="10">
        <v>8289.8245997435406</v>
      </c>
      <c r="F75" s="11">
        <f t="shared" si="76"/>
        <v>184.51106339277379</v>
      </c>
      <c r="G75" s="9">
        <f t="shared" si="77"/>
        <v>44.928604536286059</v>
      </c>
      <c r="H75" s="9">
        <f t="shared" si="78"/>
        <v>2.3327416685506779</v>
      </c>
    </row>
    <row r="76" spans="1:8" ht="15.75" customHeight="1" x14ac:dyDescent="0.25">
      <c r="A76" s="1">
        <v>2019</v>
      </c>
      <c r="B76" s="9">
        <f t="shared" ref="B76:H76" si="79">(SUM(B72:B75))/4</f>
        <v>38.177854988875083</v>
      </c>
      <c r="C76" s="9">
        <f t="shared" si="79"/>
        <v>10.1766407451658</v>
      </c>
      <c r="D76" s="9">
        <f t="shared" si="79"/>
        <v>45.970243809562675</v>
      </c>
      <c r="E76" s="10">
        <f t="shared" si="79"/>
        <v>8109.9553899809916</v>
      </c>
      <c r="F76" s="11">
        <f t="shared" si="79"/>
        <v>183.8809752382507</v>
      </c>
      <c r="G76" s="9">
        <f t="shared" si="79"/>
        <v>44.103341108615837</v>
      </c>
      <c r="H76" s="9">
        <f t="shared" si="79"/>
        <v>2.2898931001358171</v>
      </c>
    </row>
    <row r="77" spans="1:8" ht="15.75" customHeight="1" x14ac:dyDescent="0.25">
      <c r="A77" s="1" t="s">
        <v>72</v>
      </c>
      <c r="B77" s="9">
        <v>38.300224349386781</v>
      </c>
      <c r="C77" s="9">
        <v>10.313954531857613</v>
      </c>
      <c r="D77" s="9">
        <v>45.804621597367635</v>
      </c>
      <c r="E77" s="10">
        <v>8144.6532306311692</v>
      </c>
      <c r="F77" s="11">
        <f t="shared" ref="F77:F79" si="80">(D77*4)</f>
        <v>183.21848638947054</v>
      </c>
      <c r="G77" s="9">
        <f t="shared" ref="G77:G79" si="81">(E77/F77)</f>
        <v>44.45322844397888</v>
      </c>
      <c r="H77" s="9">
        <f t="shared" ref="H77:H79" si="82">(G77/$K$17)</f>
        <v>2.0675920206501806</v>
      </c>
    </row>
    <row r="78" spans="1:8" ht="15.75" customHeight="1" x14ac:dyDescent="0.25">
      <c r="A78" s="1" t="s">
        <v>73</v>
      </c>
      <c r="B78" s="9">
        <v>38.301900103470985</v>
      </c>
      <c r="C78" s="9">
        <v>10.377857210046091</v>
      </c>
      <c r="D78" s="9">
        <v>44.520553099426209</v>
      </c>
      <c r="E78" s="10">
        <v>7943.5475261029069</v>
      </c>
      <c r="F78" s="11">
        <f t="shared" si="80"/>
        <v>178.08221239770484</v>
      </c>
      <c r="G78" s="9">
        <f t="shared" si="81"/>
        <v>44.606069405533091</v>
      </c>
      <c r="H78" s="9">
        <f t="shared" si="82"/>
        <v>2.0747009025829346</v>
      </c>
    </row>
    <row r="79" spans="1:8" ht="15.75" customHeight="1" x14ac:dyDescent="0.25">
      <c r="A79" s="1" t="s">
        <v>74</v>
      </c>
      <c r="B79" s="9">
        <v>38.344076880428759</v>
      </c>
      <c r="C79" s="9">
        <v>10.474921456292737</v>
      </c>
      <c r="D79" s="9">
        <v>45.137774902975423</v>
      </c>
      <c r="E79" s="10">
        <v>8228.5935871373131</v>
      </c>
      <c r="F79" s="11">
        <f t="shared" si="80"/>
        <v>180.55109961190169</v>
      </c>
      <c r="G79" s="9">
        <f t="shared" si="81"/>
        <v>45.574873843609062</v>
      </c>
      <c r="H79" s="9">
        <f t="shared" si="82"/>
        <v>2.1197615741213518</v>
      </c>
    </row>
    <row r="80" spans="1:8" ht="15.75" customHeight="1" x14ac:dyDescent="0.25">
      <c r="A80" s="1">
        <v>2020</v>
      </c>
      <c r="B80" s="9">
        <f t="shared" ref="B80:H80" si="83">(SUM(B77:B79))/3</f>
        <v>38.315400444428839</v>
      </c>
      <c r="C80" s="9">
        <f t="shared" si="83"/>
        <v>10.38891106606548</v>
      </c>
      <c r="D80" s="9">
        <f t="shared" si="83"/>
        <v>45.154316533256427</v>
      </c>
      <c r="E80" s="10">
        <f t="shared" si="83"/>
        <v>8105.5981146237973</v>
      </c>
      <c r="F80" s="9">
        <f t="shared" si="83"/>
        <v>180.61726613302571</v>
      </c>
      <c r="G80" s="9">
        <f t="shared" si="83"/>
        <v>44.878057231040344</v>
      </c>
      <c r="H80" s="9">
        <f t="shared" si="83"/>
        <v>2.0873514991181557</v>
      </c>
    </row>
    <row r="81" spans="1:8" ht="15.75" customHeight="1" x14ac:dyDescent="0.25">
      <c r="A81" s="1" t="s">
        <v>75</v>
      </c>
      <c r="B81" s="9">
        <v>38.405915282701997</v>
      </c>
      <c r="C81" s="9">
        <v>10.491080425452509</v>
      </c>
      <c r="D81" s="9">
        <v>45.263463332711325</v>
      </c>
      <c r="E81" s="10">
        <v>8039.7951121270698</v>
      </c>
      <c r="F81" s="11">
        <f t="shared" ref="F81:F84" si="84">(D81*4)</f>
        <v>181.0538533308453</v>
      </c>
      <c r="G81" s="9">
        <f t="shared" ref="G81:G84" si="85">(E81/F81)</f>
        <v>44.4055454452864</v>
      </c>
      <c r="H81" s="9">
        <f t="shared" ref="H81:H84" si="86">(G81/$K$18)</f>
        <v>2.1896225564736884</v>
      </c>
    </row>
    <row r="82" spans="1:8" ht="15.75" customHeight="1" x14ac:dyDescent="0.25">
      <c r="A82" s="1" t="s">
        <v>76</v>
      </c>
      <c r="B82" s="9">
        <v>38.412815269256988</v>
      </c>
      <c r="C82" s="9">
        <v>10.502027948193593</v>
      </c>
      <c r="D82" s="9">
        <v>45.302471029311519</v>
      </c>
      <c r="E82" s="10">
        <v>8185.7103366317406</v>
      </c>
      <c r="F82" s="11">
        <f t="shared" si="84"/>
        <v>181.20988411724608</v>
      </c>
      <c r="G82" s="9">
        <f t="shared" si="85"/>
        <v>45.172537781302466</v>
      </c>
      <c r="H82" s="9">
        <f t="shared" si="86"/>
        <v>2.2274426913857233</v>
      </c>
    </row>
    <row r="83" spans="1:8" ht="15.75" customHeight="1" x14ac:dyDescent="0.25">
      <c r="A83" s="1" t="s">
        <v>77</v>
      </c>
      <c r="B83" s="9">
        <v>38.314512800917079</v>
      </c>
      <c r="C83" s="9">
        <v>10.434207107374856</v>
      </c>
      <c r="D83" s="9">
        <v>45.58940771876194</v>
      </c>
      <c r="E83" s="10">
        <v>8266.0610472343524</v>
      </c>
      <c r="F83" s="11">
        <f t="shared" si="84"/>
        <v>182.35763087504776</v>
      </c>
      <c r="G83" s="9">
        <f t="shared" si="85"/>
        <v>45.328846440751875</v>
      </c>
      <c r="H83" s="9">
        <f t="shared" si="86"/>
        <v>2.2351502189719858</v>
      </c>
    </row>
    <row r="84" spans="1:8" ht="15.75" customHeight="1" x14ac:dyDescent="0.25">
      <c r="A84" s="1" t="s">
        <v>78</v>
      </c>
      <c r="B84" s="9">
        <v>38.476434987200165</v>
      </c>
      <c r="C84" s="9">
        <v>10.483863330324509</v>
      </c>
      <c r="D84" s="9">
        <v>45.60342710013466</v>
      </c>
      <c r="E84" s="10">
        <v>8401.6008842272113</v>
      </c>
      <c r="F84" s="11">
        <f t="shared" si="84"/>
        <v>182.41370840053864</v>
      </c>
      <c r="G84" s="9">
        <f t="shared" si="85"/>
        <v>46.057946839056768</v>
      </c>
      <c r="H84" s="9">
        <f t="shared" si="86"/>
        <v>2.271101915140866</v>
      </c>
    </row>
    <row r="85" spans="1:8" ht="15.75" customHeight="1" x14ac:dyDescent="0.25">
      <c r="A85" s="1">
        <v>2021</v>
      </c>
      <c r="B85" s="9">
        <f t="shared" ref="B85:H85" si="87">(SUM(B81:B84))/4</f>
        <v>38.402419585019061</v>
      </c>
      <c r="C85" s="9">
        <f t="shared" si="87"/>
        <v>10.477794702836366</v>
      </c>
      <c r="D85" s="9">
        <f t="shared" si="87"/>
        <v>45.439692295229861</v>
      </c>
      <c r="E85" s="10">
        <f t="shared" si="87"/>
        <v>8223.2918450550933</v>
      </c>
      <c r="F85" s="11">
        <f t="shared" si="87"/>
        <v>181.75876918091944</v>
      </c>
      <c r="G85" s="9">
        <f t="shared" si="87"/>
        <v>45.241219126599375</v>
      </c>
      <c r="H85" s="9">
        <f t="shared" si="87"/>
        <v>2.2308293454930661</v>
      </c>
    </row>
    <row r="86" spans="1:8" ht="15.75" customHeight="1" x14ac:dyDescent="0.25">
      <c r="A86" s="1" t="s">
        <v>79</v>
      </c>
      <c r="B86" s="9">
        <v>38.531211416659986</v>
      </c>
      <c r="C86" s="9">
        <v>10.525487052032389</v>
      </c>
      <c r="D86" s="9">
        <v>45.77912290547583</v>
      </c>
      <c r="E86" s="10">
        <v>8187.184586314751</v>
      </c>
      <c r="F86" s="11">
        <f t="shared" ref="F86:F89" si="88">(D86*4)</f>
        <v>183.11649162190332</v>
      </c>
      <c r="G86" s="9">
        <f t="shared" ref="G86:G89" si="89">(E86/F86)</f>
        <v>44.710252549068869</v>
      </c>
      <c r="H86" s="9">
        <f t="shared" ref="H86:H89" si="90">(G86/$K$19)</f>
        <v>2.2221795501525281</v>
      </c>
    </row>
    <row r="87" spans="1:8" ht="15.75" customHeight="1" x14ac:dyDescent="0.25">
      <c r="A87" s="1" t="s">
        <v>80</v>
      </c>
      <c r="B87" s="9">
        <v>38.50654952833915</v>
      </c>
      <c r="C87" s="9">
        <v>10.547600613080096</v>
      </c>
      <c r="D87" s="9">
        <v>45.520738856321202</v>
      </c>
      <c r="E87" s="10">
        <v>8375.8114121310737</v>
      </c>
      <c r="F87" s="11">
        <f t="shared" si="88"/>
        <v>182.08295542528481</v>
      </c>
      <c r="G87" s="9">
        <f t="shared" si="89"/>
        <v>45.999975080413115</v>
      </c>
      <c r="H87" s="9">
        <f t="shared" si="90"/>
        <v>2.2862810676149659</v>
      </c>
    </row>
    <row r="88" spans="1:8" ht="15.75" customHeight="1" x14ac:dyDescent="0.25">
      <c r="A88" s="1" t="s">
        <v>81</v>
      </c>
      <c r="B88" s="9">
        <v>38.512869414967319</v>
      </c>
      <c r="C88" s="9">
        <v>10.549676430795312</v>
      </c>
      <c r="D88" s="9">
        <v>45.928798474253021</v>
      </c>
      <c r="E88" s="10">
        <v>8443.5890213968996</v>
      </c>
      <c r="F88" s="11">
        <f t="shared" si="88"/>
        <v>183.71519389701209</v>
      </c>
      <c r="G88" s="9">
        <f t="shared" si="89"/>
        <v>45.960210705981382</v>
      </c>
      <c r="H88" s="9">
        <f t="shared" si="90"/>
        <v>2.2843047070567284</v>
      </c>
    </row>
    <row r="89" spans="1:8" ht="15.75" customHeight="1" x14ac:dyDescent="0.25">
      <c r="A89" s="1" t="s">
        <v>82</v>
      </c>
      <c r="B89" s="9">
        <v>38.607094622081199</v>
      </c>
      <c r="C89" s="9">
        <v>10.584753071353022</v>
      </c>
      <c r="D89" s="9">
        <v>46.045024814905219</v>
      </c>
      <c r="E89" s="10">
        <v>8696.5630051617754</v>
      </c>
      <c r="F89" s="11">
        <f t="shared" si="88"/>
        <v>184.18009925962087</v>
      </c>
      <c r="G89" s="9">
        <f t="shared" si="89"/>
        <v>47.217712663424464</v>
      </c>
      <c r="H89" s="9">
        <f t="shared" si="90"/>
        <v>2.3468048043451524</v>
      </c>
    </row>
    <row r="90" spans="1:8" ht="15.75" customHeight="1" x14ac:dyDescent="0.25">
      <c r="A90" s="1">
        <v>2022</v>
      </c>
      <c r="B90" s="9">
        <f t="shared" ref="B90:H90" si="91">(SUM(B86:B89))/4</f>
        <v>38.539431245511913</v>
      </c>
      <c r="C90" s="9">
        <f t="shared" si="91"/>
        <v>10.551879291815204</v>
      </c>
      <c r="D90" s="9">
        <f t="shared" si="91"/>
        <v>45.818421262738816</v>
      </c>
      <c r="E90" s="10">
        <f t="shared" si="91"/>
        <v>8425.7870062511247</v>
      </c>
      <c r="F90" s="11">
        <f t="shared" si="91"/>
        <v>183.27368505095527</v>
      </c>
      <c r="G90" s="9">
        <f t="shared" si="91"/>
        <v>45.972037749721956</v>
      </c>
      <c r="H90" s="9">
        <f t="shared" si="91"/>
        <v>2.2848925322923437</v>
      </c>
    </row>
    <row r="91" spans="1:8" ht="15.75" customHeight="1" x14ac:dyDescent="0.25">
      <c r="A91" s="1" t="s">
        <v>83</v>
      </c>
      <c r="B91" s="9">
        <v>38.698284488920656</v>
      </c>
      <c r="C91" s="9">
        <v>10.556826304503216</v>
      </c>
      <c r="D91" s="9">
        <v>46.192494639027878</v>
      </c>
      <c r="E91" s="10">
        <v>8648.8547102558405</v>
      </c>
      <c r="F91" s="11">
        <f t="shared" ref="F91:F94" si="92">(D91*4)</f>
        <v>184.76997855611151</v>
      </c>
      <c r="G91" s="9">
        <f t="shared" ref="G91:G94" si="93">(E91/F91)</f>
        <v>46.808766109313204</v>
      </c>
      <c r="H91" s="9">
        <f t="shared" ref="H91:H94" si="94">(G91/$K$20)</f>
        <v>2.6400883310385339</v>
      </c>
    </row>
    <row r="92" spans="1:8" ht="15.75" customHeight="1" x14ac:dyDescent="0.25">
      <c r="A92" s="1" t="s">
        <v>84</v>
      </c>
      <c r="B92" s="9">
        <v>38.761633312502859</v>
      </c>
      <c r="C92" s="9">
        <v>10.545504427746193</v>
      </c>
      <c r="D92" s="9">
        <v>45.31213705436754</v>
      </c>
      <c r="E92" s="10">
        <v>8859.1400143720839</v>
      </c>
      <c r="F92" s="11">
        <f t="shared" si="92"/>
        <v>181.24854821747016</v>
      </c>
      <c r="G92" s="9">
        <f t="shared" si="93"/>
        <v>48.878405380342627</v>
      </c>
      <c r="H92" s="9">
        <f t="shared" si="94"/>
        <v>2.7568192543904471</v>
      </c>
    </row>
    <row r="93" spans="1:8" ht="15.75" customHeight="1" x14ac:dyDescent="0.25">
      <c r="A93" s="1" t="s">
        <v>85</v>
      </c>
      <c r="B93" s="9">
        <v>38.833413042472117</v>
      </c>
      <c r="C93" s="9">
        <v>10.576281645813728</v>
      </c>
      <c r="D93" s="9">
        <v>45.884740585322206</v>
      </c>
      <c r="E93" s="10">
        <v>9056.69715433901</v>
      </c>
      <c r="F93" s="11">
        <f t="shared" si="92"/>
        <v>183.53896234128882</v>
      </c>
      <c r="G93" s="9">
        <f t="shared" si="93"/>
        <v>49.344820515538139</v>
      </c>
      <c r="H93" s="9">
        <f t="shared" si="94"/>
        <v>2.7831258045988796</v>
      </c>
    </row>
    <row r="94" spans="1:8" ht="15.75" customHeight="1" x14ac:dyDescent="0.25">
      <c r="A94" s="1" t="s">
        <v>86</v>
      </c>
      <c r="B94" s="9">
        <v>38.854318385579688</v>
      </c>
      <c r="C94" s="9">
        <v>10.638312597322932</v>
      </c>
      <c r="D94" s="9">
        <v>45.557969076867423</v>
      </c>
      <c r="E94" s="10">
        <v>9251.4332814859881</v>
      </c>
      <c r="F94" s="11">
        <f t="shared" si="92"/>
        <v>182.23187630746969</v>
      </c>
      <c r="G94" s="9">
        <f t="shared" si="93"/>
        <v>50.767371049160246</v>
      </c>
      <c r="H94" s="9">
        <f t="shared" si="94"/>
        <v>2.8633599012498729</v>
      </c>
    </row>
    <row r="95" spans="1:8" ht="15.75" customHeight="1" x14ac:dyDescent="0.25">
      <c r="A95" s="1">
        <v>2023</v>
      </c>
      <c r="B95" s="9">
        <f t="shared" ref="B95:H95" si="95">(SUM(B91:B94))/4</f>
        <v>38.78691230736883</v>
      </c>
      <c r="C95" s="9">
        <f t="shared" si="95"/>
        <v>10.579231243846516</v>
      </c>
      <c r="D95" s="9">
        <f t="shared" si="95"/>
        <v>45.73683533889627</v>
      </c>
      <c r="E95" s="10">
        <f t="shared" si="95"/>
        <v>8954.0312901132311</v>
      </c>
      <c r="F95" s="11">
        <f t="shared" si="95"/>
        <v>182.94734135558508</v>
      </c>
      <c r="G95" s="9">
        <f t="shared" si="95"/>
        <v>48.949840763588554</v>
      </c>
      <c r="H95" s="9">
        <f t="shared" si="95"/>
        <v>2.7608483228194336</v>
      </c>
    </row>
    <row r="96" spans="1:8" ht="15.75" customHeight="1" x14ac:dyDescent="0.25">
      <c r="A96" s="1" t="s">
        <v>87</v>
      </c>
      <c r="B96" s="9">
        <v>38.930543778233456</v>
      </c>
      <c r="C96" s="9">
        <v>10.68534250165739</v>
      </c>
      <c r="D96" s="9">
        <v>45.540232188834587</v>
      </c>
      <c r="E96" s="10">
        <v>9217.5928037506474</v>
      </c>
      <c r="F96" s="11">
        <f t="shared" ref="F96:F98" si="96">(D96*4)</f>
        <v>182.16092875533835</v>
      </c>
      <c r="G96" s="9">
        <f t="shared" ref="G96:G98" si="97">(E96/F96)</f>
        <v>50.601371362850607</v>
      </c>
      <c r="H96" s="9">
        <f t="shared" ref="H96:H98" si="98">(G96/$K$21)</f>
        <v>2.7879543450606397</v>
      </c>
    </row>
    <row r="97" spans="1:8" ht="15.75" customHeight="1" x14ac:dyDescent="0.25">
      <c r="A97" s="1" t="s">
        <v>88</v>
      </c>
      <c r="B97" s="9">
        <v>38.931264371363753</v>
      </c>
      <c r="C97" s="9">
        <v>10.66541150326394</v>
      </c>
      <c r="D97" s="9">
        <v>45.191638759857405</v>
      </c>
      <c r="E97" s="10">
        <v>9369.6016914468109</v>
      </c>
      <c r="F97" s="11">
        <f t="shared" si="96"/>
        <v>180.76655503942962</v>
      </c>
      <c r="G97" s="9">
        <f t="shared" si="97"/>
        <v>51.832606365724409</v>
      </c>
      <c r="H97" s="9">
        <f t="shared" si="98"/>
        <v>2.8557909843374332</v>
      </c>
    </row>
    <row r="98" spans="1:8" ht="15.75" customHeight="1" x14ac:dyDescent="0.25">
      <c r="A98" s="1" t="s">
        <v>89</v>
      </c>
      <c r="B98" s="9">
        <v>38.866234678741513</v>
      </c>
      <c r="C98" s="9">
        <v>10.664751346709345</v>
      </c>
      <c r="D98" s="9">
        <v>45.548895307986569</v>
      </c>
      <c r="E98" s="10">
        <v>9534.4450542201139</v>
      </c>
      <c r="F98" s="11">
        <f t="shared" si="96"/>
        <v>182.19558123194628</v>
      </c>
      <c r="G98" s="9">
        <f t="shared" si="97"/>
        <v>52.330824873750224</v>
      </c>
      <c r="H98" s="9">
        <f t="shared" si="98"/>
        <v>2.8832410398760455</v>
      </c>
    </row>
    <row r="99" spans="1:8" ht="15.75" customHeight="1" x14ac:dyDescent="0.25">
      <c r="A99" s="1">
        <v>2024</v>
      </c>
      <c r="B99" s="9">
        <f t="shared" ref="B99:H99" si="99">(SUM(B96:B98))/3</f>
        <v>38.909347609446236</v>
      </c>
      <c r="C99" s="9">
        <f t="shared" si="99"/>
        <v>10.671835117210223</v>
      </c>
      <c r="D99" s="9">
        <f t="shared" si="99"/>
        <v>45.426922085559518</v>
      </c>
      <c r="E99" s="10">
        <f t="shared" si="99"/>
        <v>9373.8798498058586</v>
      </c>
      <c r="F99" s="9">
        <f t="shared" si="99"/>
        <v>181.70768834223807</v>
      </c>
      <c r="G99" s="9">
        <f t="shared" si="99"/>
        <v>51.588267534108411</v>
      </c>
      <c r="H99" s="9">
        <f t="shared" si="99"/>
        <v>2.8423287897580392</v>
      </c>
    </row>
    <row r="100" spans="1:8" ht="15.75" customHeight="1" x14ac:dyDescent="0.25">
      <c r="A100" s="1"/>
      <c r="B100" s="1"/>
      <c r="C100" s="1"/>
      <c r="D100" s="1"/>
      <c r="E100" s="1"/>
      <c r="F100" s="8"/>
    </row>
    <row r="101" spans="1:8" ht="15.75" customHeight="1" x14ac:dyDescent="0.25">
      <c r="B101" s="1"/>
      <c r="C101" s="1"/>
      <c r="D101" s="1"/>
      <c r="E101" s="1"/>
      <c r="F101" s="8"/>
    </row>
    <row r="102" spans="1:8" ht="15.75" customHeight="1" x14ac:dyDescent="0.25">
      <c r="B102" s="1"/>
      <c r="C102" s="1"/>
      <c r="D102" s="1"/>
      <c r="E102" s="1"/>
      <c r="F102" s="8"/>
    </row>
    <row r="103" spans="1:8" ht="15.75" customHeight="1" x14ac:dyDescent="0.25">
      <c r="B103" s="1"/>
      <c r="C103" s="1"/>
      <c r="D103" s="1"/>
      <c r="E103" s="1"/>
      <c r="F103" s="8"/>
    </row>
    <row r="104" spans="1:8" ht="15.75" customHeight="1" x14ac:dyDescent="0.25">
      <c r="B104" s="1"/>
      <c r="C104" s="1"/>
      <c r="D104" s="1"/>
      <c r="E104" s="1"/>
      <c r="F104" s="8"/>
    </row>
    <row r="105" spans="1:8" ht="15.75" customHeight="1" x14ac:dyDescent="0.25">
      <c r="B105" s="1"/>
      <c r="C105" s="1"/>
      <c r="D105" s="1"/>
      <c r="E105" s="1"/>
      <c r="F105" s="8"/>
    </row>
    <row r="106" spans="1:8" ht="15.75" customHeight="1" x14ac:dyDescent="0.25">
      <c r="B106" s="1"/>
      <c r="C106" s="1"/>
      <c r="D106" s="1"/>
      <c r="E106" s="1"/>
      <c r="F106" s="8"/>
    </row>
    <row r="107" spans="1:8" ht="15.75" customHeight="1" x14ac:dyDescent="0.25">
      <c r="B107" s="1"/>
      <c r="C107" s="1"/>
      <c r="D107" s="1"/>
      <c r="E107" s="1"/>
      <c r="F107" s="8"/>
    </row>
    <row r="108" spans="1:8" ht="15.75" customHeight="1" x14ac:dyDescent="0.25">
      <c r="B108" s="1"/>
      <c r="C108" s="1"/>
      <c r="D108" s="1"/>
      <c r="E108" s="1"/>
      <c r="F108" s="8"/>
    </row>
    <row r="109" spans="1:8" ht="15.75" customHeight="1" x14ac:dyDescent="0.25">
      <c r="B109" s="1"/>
      <c r="C109" s="1"/>
      <c r="D109" s="1"/>
      <c r="E109" s="1"/>
      <c r="F109" s="8"/>
    </row>
    <row r="110" spans="1:8" ht="15.75" customHeight="1" x14ac:dyDescent="0.25">
      <c r="B110" s="1"/>
      <c r="C110" s="1"/>
      <c r="D110" s="1"/>
      <c r="E110" s="1"/>
      <c r="F110" s="8"/>
    </row>
    <row r="111" spans="1:8" ht="15.75" customHeight="1" x14ac:dyDescent="0.25">
      <c r="B111" s="1"/>
      <c r="C111" s="1"/>
      <c r="D111" s="1"/>
      <c r="E111" s="1"/>
      <c r="F111" s="8"/>
    </row>
    <row r="112" spans="1:8" ht="15.75" customHeight="1" x14ac:dyDescent="0.25">
      <c r="B112" s="1"/>
      <c r="C112" s="1"/>
      <c r="D112" s="1"/>
      <c r="E112" s="1"/>
      <c r="F112" s="8"/>
    </row>
    <row r="113" spans="1:6" ht="15.75" customHeight="1" x14ac:dyDescent="0.25">
      <c r="B113" s="1"/>
      <c r="C113" s="1"/>
      <c r="D113" s="1"/>
      <c r="E113" s="1"/>
      <c r="F113" s="8"/>
    </row>
    <row r="114" spans="1:6" ht="15.75" customHeight="1" x14ac:dyDescent="0.25">
      <c r="B114" s="1"/>
      <c r="C114" s="1"/>
      <c r="D114" s="1"/>
      <c r="E114" s="1"/>
      <c r="F114" s="8"/>
    </row>
    <row r="115" spans="1:6" ht="15.75" customHeight="1" x14ac:dyDescent="0.25">
      <c r="B115" s="1"/>
      <c r="C115" s="1"/>
      <c r="D115" s="1"/>
      <c r="E115" s="1"/>
      <c r="F115" s="8"/>
    </row>
    <row r="116" spans="1:6" ht="15.75" customHeight="1" x14ac:dyDescent="0.25">
      <c r="B116" s="1"/>
      <c r="C116" s="1"/>
      <c r="D116" s="1"/>
      <c r="E116" s="1"/>
      <c r="F116" s="8"/>
    </row>
    <row r="117" spans="1:6" ht="15.75" customHeight="1" x14ac:dyDescent="0.25">
      <c r="B117" s="1"/>
      <c r="C117" s="1"/>
      <c r="D117" s="1"/>
      <c r="E117" s="1"/>
      <c r="F117" s="8"/>
    </row>
    <row r="118" spans="1:6" ht="15.75" customHeight="1" x14ac:dyDescent="0.25">
      <c r="B118" s="1"/>
      <c r="C118" s="1"/>
      <c r="D118" s="1"/>
      <c r="E118" s="1"/>
      <c r="F118" s="8"/>
    </row>
    <row r="119" spans="1:6" ht="15.75" customHeight="1" x14ac:dyDescent="0.25">
      <c r="B119" s="1"/>
      <c r="C119" s="1"/>
      <c r="D119" s="1"/>
      <c r="E119" s="1"/>
      <c r="F119" s="8"/>
    </row>
    <row r="120" spans="1:6" ht="15.75" customHeight="1" x14ac:dyDescent="0.25">
      <c r="A120" s="1"/>
      <c r="B120" s="1"/>
      <c r="C120" s="1"/>
      <c r="D120" s="1"/>
      <c r="E120" s="1"/>
      <c r="F120" s="8"/>
    </row>
    <row r="121" spans="1:6" ht="15.75" customHeight="1" x14ac:dyDescent="0.25">
      <c r="A121" s="1"/>
      <c r="B121" s="1"/>
      <c r="C121" s="1"/>
      <c r="D121" s="1"/>
      <c r="E121" s="1"/>
      <c r="F121" s="8"/>
    </row>
    <row r="122" spans="1:6" ht="15.75" customHeight="1" x14ac:dyDescent="0.25">
      <c r="A122" s="1"/>
      <c r="B122" s="1"/>
      <c r="C122" s="1"/>
      <c r="D122" s="1"/>
      <c r="E122" s="1"/>
      <c r="F122" s="8"/>
    </row>
    <row r="123" spans="1:6" ht="15.75" customHeight="1" x14ac:dyDescent="0.25">
      <c r="A123" s="1"/>
      <c r="B123" s="1"/>
      <c r="C123" s="1"/>
      <c r="D123" s="1"/>
      <c r="E123" s="1"/>
      <c r="F123" s="8"/>
    </row>
    <row r="124" spans="1:6" ht="15.75" customHeight="1" x14ac:dyDescent="0.25">
      <c r="A124" s="1"/>
      <c r="B124" s="1"/>
      <c r="C124" s="1"/>
      <c r="D124" s="1"/>
      <c r="E124" s="1"/>
      <c r="F124" s="8"/>
    </row>
    <row r="125" spans="1:6" ht="15.75" customHeight="1" x14ac:dyDescent="0.25">
      <c r="A125" s="1"/>
      <c r="B125" s="1"/>
      <c r="C125" s="1"/>
      <c r="D125" s="1"/>
      <c r="E125" s="1"/>
      <c r="F125" s="8"/>
    </row>
    <row r="126" spans="1:6" ht="15.75" customHeight="1" x14ac:dyDescent="0.25">
      <c r="A126" s="1"/>
      <c r="B126" s="1"/>
      <c r="C126" s="1"/>
      <c r="D126" s="1"/>
      <c r="E126" s="1"/>
      <c r="F126" s="8"/>
    </row>
    <row r="127" spans="1:6" ht="15.75" customHeight="1" x14ac:dyDescent="0.25">
      <c r="A127" s="1"/>
      <c r="B127" s="1"/>
      <c r="C127" s="1"/>
      <c r="D127" s="1"/>
      <c r="E127" s="1"/>
      <c r="F127" s="8"/>
    </row>
    <row r="128" spans="1:6" ht="15.75" customHeight="1" x14ac:dyDescent="0.25">
      <c r="A128" s="1"/>
      <c r="B128" s="1"/>
      <c r="C128" s="1"/>
      <c r="D128" s="1"/>
      <c r="E128" s="1"/>
      <c r="F128" s="8"/>
    </row>
    <row r="129" spans="1:6" ht="15.75" customHeight="1" x14ac:dyDescent="0.25">
      <c r="A129" s="1"/>
      <c r="B129" s="1"/>
      <c r="C129" s="1"/>
      <c r="D129" s="1"/>
      <c r="E129" s="1"/>
      <c r="F129" s="8"/>
    </row>
    <row r="130" spans="1:6" ht="15.75" customHeight="1" x14ac:dyDescent="0.25">
      <c r="A130" s="1"/>
      <c r="B130" s="1"/>
      <c r="C130" s="1"/>
      <c r="D130" s="1"/>
      <c r="E130" s="1"/>
      <c r="F130" s="8"/>
    </row>
    <row r="131" spans="1:6" ht="15.75" customHeight="1" x14ac:dyDescent="0.25">
      <c r="A131" s="1"/>
      <c r="B131" s="1"/>
      <c r="C131" s="1"/>
      <c r="D131" s="1"/>
      <c r="E131" s="1"/>
      <c r="F131" s="8"/>
    </row>
    <row r="132" spans="1:6" ht="15.75" customHeight="1" x14ac:dyDescent="0.25">
      <c r="A132" s="1"/>
      <c r="B132" s="1"/>
      <c r="C132" s="1"/>
      <c r="D132" s="1"/>
      <c r="E132" s="1"/>
      <c r="F132" s="8"/>
    </row>
    <row r="133" spans="1:6" ht="15.75" customHeight="1" x14ac:dyDescent="0.25">
      <c r="A133" s="1"/>
      <c r="B133" s="1"/>
      <c r="C133" s="1"/>
      <c r="D133" s="1"/>
      <c r="E133" s="1"/>
      <c r="F133" s="8"/>
    </row>
    <row r="134" spans="1:6" ht="15.75" customHeight="1" x14ac:dyDescent="0.25">
      <c r="A134" s="1"/>
      <c r="B134" s="1"/>
      <c r="C134" s="1"/>
      <c r="D134" s="1"/>
      <c r="E134" s="1"/>
      <c r="F134" s="8"/>
    </row>
    <row r="135" spans="1:6" ht="15.75" customHeight="1" x14ac:dyDescent="0.25">
      <c r="A135" s="1"/>
      <c r="B135" s="1"/>
      <c r="C135" s="1"/>
      <c r="D135" s="1"/>
      <c r="E135" s="1"/>
      <c r="F135" s="8"/>
    </row>
    <row r="136" spans="1:6" ht="15.75" customHeight="1" x14ac:dyDescent="0.25">
      <c r="A136" s="1"/>
      <c r="B136" s="1"/>
      <c r="C136" s="1"/>
      <c r="D136" s="1"/>
      <c r="E136" s="1"/>
      <c r="F136" s="8"/>
    </row>
    <row r="137" spans="1:6" ht="15.75" customHeight="1" x14ac:dyDescent="0.25">
      <c r="A137" s="1"/>
      <c r="B137" s="1"/>
      <c r="C137" s="1"/>
      <c r="D137" s="1"/>
      <c r="E137" s="1"/>
      <c r="F137" s="8"/>
    </row>
    <row r="138" spans="1:6" ht="15.75" customHeight="1" x14ac:dyDescent="0.25">
      <c r="A138" s="1"/>
      <c r="B138" s="1"/>
      <c r="C138" s="1"/>
      <c r="D138" s="1"/>
      <c r="E138" s="1"/>
      <c r="F138" s="8"/>
    </row>
    <row r="139" spans="1:6" ht="15.75" customHeight="1" x14ac:dyDescent="0.25">
      <c r="A139" s="1"/>
      <c r="B139" s="1"/>
      <c r="C139" s="1"/>
      <c r="D139" s="1"/>
      <c r="E139" s="1"/>
      <c r="F139" s="8"/>
    </row>
    <row r="140" spans="1:6" ht="15.75" customHeight="1" x14ac:dyDescent="0.25">
      <c r="A140" s="1"/>
      <c r="B140" s="1"/>
      <c r="C140" s="1"/>
      <c r="D140" s="1"/>
      <c r="E140" s="1"/>
      <c r="F140" s="8"/>
    </row>
    <row r="141" spans="1:6" ht="15.75" customHeight="1" x14ac:dyDescent="0.25">
      <c r="A141" s="1"/>
      <c r="B141" s="1"/>
      <c r="C141" s="1"/>
      <c r="D141" s="1"/>
      <c r="E141" s="1"/>
      <c r="F141" s="8"/>
    </row>
    <row r="142" spans="1:6" ht="15.75" customHeight="1" x14ac:dyDescent="0.25">
      <c r="A142" s="1"/>
      <c r="B142" s="1"/>
      <c r="C142" s="1"/>
      <c r="D142" s="1"/>
      <c r="E142" s="1"/>
      <c r="F142" s="8"/>
    </row>
    <row r="143" spans="1:6" ht="15.75" customHeight="1" x14ac:dyDescent="0.25">
      <c r="A143" s="1"/>
      <c r="B143" s="1"/>
      <c r="C143" s="1"/>
      <c r="D143" s="1"/>
      <c r="E143" s="1"/>
      <c r="F143" s="8"/>
    </row>
    <row r="144" spans="1:6" ht="15.75" customHeight="1" x14ac:dyDescent="0.25">
      <c r="A144" s="1"/>
      <c r="B144" s="1"/>
      <c r="C144" s="1"/>
      <c r="D144" s="1"/>
      <c r="E144" s="1"/>
      <c r="F144" s="8"/>
    </row>
    <row r="145" spans="1:6" ht="15.75" customHeight="1" x14ac:dyDescent="0.25">
      <c r="A145" s="1"/>
      <c r="B145" s="1"/>
      <c r="C145" s="1"/>
      <c r="D145" s="1"/>
      <c r="E145" s="1"/>
      <c r="F145" s="8"/>
    </row>
    <row r="146" spans="1:6" ht="15.75" customHeight="1" x14ac:dyDescent="0.25">
      <c r="A146" s="1"/>
      <c r="B146" s="1"/>
      <c r="C146" s="1"/>
      <c r="D146" s="1"/>
      <c r="E146" s="1"/>
      <c r="F146" s="8"/>
    </row>
    <row r="147" spans="1:6" ht="15.75" customHeight="1" x14ac:dyDescent="0.25">
      <c r="A147" s="1"/>
      <c r="B147" s="1"/>
      <c r="C147" s="1"/>
      <c r="D147" s="1"/>
      <c r="E147" s="1"/>
      <c r="F147" s="8"/>
    </row>
    <row r="148" spans="1:6" ht="15.75" customHeight="1" x14ac:dyDescent="0.25">
      <c r="A148" s="1"/>
      <c r="B148" s="1"/>
      <c r="C148" s="1"/>
      <c r="D148" s="1"/>
      <c r="E148" s="1"/>
      <c r="F148" s="8"/>
    </row>
    <row r="149" spans="1:6" ht="15.75" customHeight="1" x14ac:dyDescent="0.25">
      <c r="A149" s="1"/>
      <c r="B149" s="1"/>
      <c r="C149" s="1"/>
      <c r="D149" s="1"/>
      <c r="E149" s="1"/>
      <c r="F149" s="8"/>
    </row>
    <row r="150" spans="1:6" ht="15.75" customHeight="1" x14ac:dyDescent="0.25">
      <c r="A150" s="1"/>
      <c r="B150" s="1"/>
      <c r="C150" s="1"/>
      <c r="D150" s="1"/>
      <c r="E150" s="1"/>
      <c r="F150" s="8"/>
    </row>
    <row r="151" spans="1:6" ht="15.75" customHeight="1" x14ac:dyDescent="0.25">
      <c r="A151" s="1"/>
      <c r="B151" s="1"/>
      <c r="C151" s="1"/>
      <c r="D151" s="1"/>
      <c r="E151" s="1"/>
      <c r="F151" s="8"/>
    </row>
    <row r="152" spans="1:6" ht="15.75" customHeight="1" x14ac:dyDescent="0.25">
      <c r="A152" s="1"/>
      <c r="B152" s="1"/>
      <c r="C152" s="1"/>
      <c r="D152" s="1"/>
      <c r="E152" s="1"/>
      <c r="F152" s="8"/>
    </row>
    <row r="153" spans="1:6" ht="15.75" customHeight="1" x14ac:dyDescent="0.25">
      <c r="A153" s="1"/>
      <c r="B153" s="1"/>
      <c r="C153" s="1"/>
      <c r="D153" s="1"/>
      <c r="E153" s="1"/>
      <c r="F153" s="8"/>
    </row>
    <row r="154" spans="1:6" ht="15.75" customHeight="1" x14ac:dyDescent="0.25">
      <c r="A154" s="1"/>
      <c r="B154" s="1"/>
      <c r="C154" s="1"/>
      <c r="D154" s="1"/>
      <c r="E154" s="1"/>
      <c r="F154" s="8"/>
    </row>
    <row r="155" spans="1:6" ht="15.75" customHeight="1" x14ac:dyDescent="0.25">
      <c r="A155" s="1"/>
      <c r="B155" s="1"/>
      <c r="C155" s="1"/>
      <c r="D155" s="1"/>
      <c r="E155" s="1"/>
      <c r="F155" s="8"/>
    </row>
    <row r="156" spans="1:6" ht="15.75" customHeight="1" x14ac:dyDescent="0.25">
      <c r="A156" s="1"/>
      <c r="B156" s="1"/>
      <c r="C156" s="1"/>
      <c r="D156" s="1"/>
      <c r="E156" s="1"/>
      <c r="F156" s="8"/>
    </row>
    <row r="157" spans="1:6" ht="15.75" customHeight="1" x14ac:dyDescent="0.25">
      <c r="A157" s="1"/>
      <c r="B157" s="1"/>
      <c r="C157" s="1"/>
      <c r="D157" s="1"/>
      <c r="E157" s="1"/>
      <c r="F157" s="8"/>
    </row>
    <row r="158" spans="1:6" ht="15.75" customHeight="1" x14ac:dyDescent="0.25">
      <c r="A158" s="1"/>
      <c r="B158" s="1"/>
      <c r="C158" s="1"/>
      <c r="D158" s="1"/>
      <c r="E158" s="1"/>
      <c r="F158" s="8"/>
    </row>
    <row r="159" spans="1:6" ht="15.75" customHeight="1" x14ac:dyDescent="0.25">
      <c r="A159" s="1"/>
      <c r="B159" s="1"/>
      <c r="C159" s="1"/>
      <c r="D159" s="1"/>
      <c r="E159" s="1"/>
      <c r="F159" s="8"/>
    </row>
    <row r="160" spans="1:6" ht="15.75" customHeight="1" x14ac:dyDescent="0.25">
      <c r="A160" s="1"/>
      <c r="B160" s="1"/>
      <c r="C160" s="1"/>
      <c r="D160" s="1"/>
      <c r="E160" s="1"/>
      <c r="F160" s="8"/>
    </row>
    <row r="161" spans="1:6" ht="15.75" customHeight="1" x14ac:dyDescent="0.25">
      <c r="A161" s="1"/>
      <c r="B161" s="1"/>
      <c r="C161" s="1"/>
      <c r="D161" s="1"/>
      <c r="E161" s="1"/>
      <c r="F161" s="8"/>
    </row>
    <row r="162" spans="1:6" ht="15.75" customHeight="1" x14ac:dyDescent="0.25">
      <c r="A162" s="1"/>
      <c r="B162" s="1"/>
      <c r="C162" s="1"/>
      <c r="D162" s="1"/>
      <c r="E162" s="1"/>
      <c r="F162" s="8"/>
    </row>
    <row r="163" spans="1:6" ht="15.75" customHeight="1" x14ac:dyDescent="0.25">
      <c r="A163" s="1"/>
      <c r="B163" s="1"/>
      <c r="C163" s="1"/>
      <c r="D163" s="1"/>
      <c r="E163" s="1"/>
      <c r="F163" s="8"/>
    </row>
    <row r="164" spans="1:6" ht="15.75" customHeight="1" x14ac:dyDescent="0.25">
      <c r="A164" s="1"/>
      <c r="B164" s="1"/>
      <c r="C164" s="1"/>
      <c r="D164" s="1"/>
      <c r="E164" s="1"/>
      <c r="F164" s="8"/>
    </row>
    <row r="165" spans="1:6" ht="15.75" customHeight="1" x14ac:dyDescent="0.25">
      <c r="A165" s="1"/>
      <c r="B165" s="1"/>
      <c r="C165" s="1"/>
      <c r="D165" s="1"/>
      <c r="E165" s="1"/>
      <c r="F165" s="8"/>
    </row>
    <row r="166" spans="1:6" ht="15.75" customHeight="1" x14ac:dyDescent="0.25">
      <c r="A166" s="1"/>
      <c r="B166" s="1"/>
      <c r="C166" s="1"/>
      <c r="D166" s="1"/>
      <c r="E166" s="1"/>
      <c r="F166" s="8"/>
    </row>
    <row r="167" spans="1:6" ht="15.75" customHeight="1" x14ac:dyDescent="0.25">
      <c r="A167" s="1"/>
      <c r="B167" s="1"/>
      <c r="C167" s="1"/>
      <c r="D167" s="1"/>
      <c r="E167" s="1"/>
      <c r="F167" s="8"/>
    </row>
    <row r="168" spans="1:6" ht="15.75" customHeight="1" x14ac:dyDescent="0.25">
      <c r="A168" s="1"/>
      <c r="B168" s="1"/>
      <c r="C168" s="1"/>
      <c r="D168" s="1"/>
      <c r="E168" s="1"/>
      <c r="F168" s="8"/>
    </row>
    <row r="169" spans="1:6" ht="15.75" customHeight="1" x14ac:dyDescent="0.25">
      <c r="A169" s="1"/>
      <c r="B169" s="1"/>
      <c r="C169" s="1"/>
      <c r="D169" s="1"/>
      <c r="E169" s="1"/>
      <c r="F169" s="8"/>
    </row>
    <row r="170" spans="1:6" ht="15.75" customHeight="1" x14ac:dyDescent="0.25">
      <c r="A170" s="1"/>
      <c r="B170" s="1"/>
      <c r="C170" s="1"/>
      <c r="D170" s="1"/>
      <c r="E170" s="1"/>
      <c r="F170" s="8"/>
    </row>
    <row r="171" spans="1:6" ht="15.75" customHeight="1" x14ac:dyDescent="0.25">
      <c r="A171" s="1"/>
      <c r="B171" s="1"/>
      <c r="C171" s="1"/>
      <c r="D171" s="1"/>
      <c r="E171" s="1"/>
      <c r="F171" s="8"/>
    </row>
    <row r="172" spans="1:6" ht="15.75" customHeight="1" x14ac:dyDescent="0.25">
      <c r="A172" s="1"/>
      <c r="B172" s="1"/>
      <c r="C172" s="1"/>
      <c r="D172" s="1"/>
      <c r="E172" s="1"/>
      <c r="F172" s="8"/>
    </row>
    <row r="173" spans="1:6" ht="15.75" customHeight="1" x14ac:dyDescent="0.25">
      <c r="A173" s="1"/>
      <c r="B173" s="1"/>
      <c r="C173" s="1"/>
      <c r="D173" s="1"/>
      <c r="E173" s="1"/>
      <c r="F173" s="8"/>
    </row>
    <row r="174" spans="1:6" ht="15.75" customHeight="1" x14ac:dyDescent="0.25">
      <c r="A174" s="1"/>
      <c r="B174" s="1"/>
      <c r="C174" s="1"/>
      <c r="D174" s="1"/>
      <c r="E174" s="1"/>
      <c r="F174" s="8"/>
    </row>
    <row r="175" spans="1:6" ht="15.75" customHeight="1" x14ac:dyDescent="0.25">
      <c r="A175" s="1"/>
      <c r="B175" s="1"/>
      <c r="C175" s="1"/>
      <c r="D175" s="1"/>
      <c r="E175" s="1"/>
      <c r="F175" s="8"/>
    </row>
    <row r="176" spans="1:6" ht="15.75" customHeight="1" x14ac:dyDescent="0.25">
      <c r="A176" s="1"/>
      <c r="B176" s="1"/>
      <c r="C176" s="1"/>
      <c r="D176" s="1"/>
      <c r="E176" s="1"/>
      <c r="F176" s="8"/>
    </row>
    <row r="177" spans="1:6" ht="15.75" customHeight="1" x14ac:dyDescent="0.25">
      <c r="A177" s="1"/>
      <c r="B177" s="1"/>
      <c r="C177" s="1"/>
      <c r="D177" s="1"/>
      <c r="E177" s="1"/>
      <c r="F177" s="8"/>
    </row>
    <row r="178" spans="1:6" ht="15.75" customHeight="1" x14ac:dyDescent="0.25">
      <c r="A178" s="1"/>
      <c r="B178" s="1"/>
      <c r="C178" s="1"/>
      <c r="D178" s="1"/>
      <c r="E178" s="1"/>
      <c r="F178" s="8"/>
    </row>
    <row r="179" spans="1:6" ht="15.75" customHeight="1" x14ac:dyDescent="0.25">
      <c r="A179" s="1"/>
      <c r="B179" s="1"/>
      <c r="C179" s="1"/>
      <c r="D179" s="1"/>
      <c r="E179" s="1"/>
      <c r="F179" s="8"/>
    </row>
    <row r="180" spans="1:6" ht="15.75" customHeight="1" x14ac:dyDescent="0.25">
      <c r="A180" s="1"/>
      <c r="B180" s="1"/>
      <c r="C180" s="1"/>
      <c r="D180" s="1"/>
      <c r="E180" s="1"/>
      <c r="F180" s="8"/>
    </row>
    <row r="181" spans="1:6" ht="15.75" customHeight="1" x14ac:dyDescent="0.25">
      <c r="A181" s="1"/>
      <c r="B181" s="1"/>
      <c r="C181" s="1"/>
      <c r="D181" s="1"/>
      <c r="E181" s="1"/>
      <c r="F181" s="8"/>
    </row>
    <row r="182" spans="1:6" ht="15.75" customHeight="1" x14ac:dyDescent="0.25">
      <c r="A182" s="1"/>
      <c r="B182" s="1"/>
      <c r="C182" s="1"/>
      <c r="D182" s="1"/>
      <c r="E182" s="1"/>
      <c r="F182" s="8"/>
    </row>
    <row r="183" spans="1:6" ht="15.75" customHeight="1" x14ac:dyDescent="0.25">
      <c r="A183" s="1"/>
      <c r="B183" s="1"/>
      <c r="C183" s="1"/>
      <c r="D183" s="1"/>
      <c r="E183" s="1"/>
      <c r="F183" s="8"/>
    </row>
    <row r="184" spans="1:6" ht="15.75" customHeight="1" x14ac:dyDescent="0.25">
      <c r="A184" s="1"/>
      <c r="B184" s="1"/>
      <c r="C184" s="1"/>
      <c r="D184" s="1"/>
      <c r="E184" s="1"/>
      <c r="F184" s="8"/>
    </row>
    <row r="185" spans="1:6" ht="15.75" customHeight="1" x14ac:dyDescent="0.25">
      <c r="A185" s="1"/>
      <c r="B185" s="1"/>
      <c r="C185" s="1"/>
      <c r="D185" s="1"/>
      <c r="E185" s="1"/>
      <c r="F185" s="8"/>
    </row>
    <row r="186" spans="1:6" ht="15.75" customHeight="1" x14ac:dyDescent="0.25">
      <c r="A186" s="1"/>
      <c r="B186" s="1"/>
      <c r="C186" s="1"/>
      <c r="D186" s="1"/>
      <c r="E186" s="1"/>
      <c r="F186" s="8"/>
    </row>
    <row r="187" spans="1:6" ht="15.75" customHeight="1" x14ac:dyDescent="0.25">
      <c r="A187" s="1"/>
      <c r="B187" s="1"/>
      <c r="C187" s="1"/>
      <c r="D187" s="1"/>
      <c r="E187" s="1"/>
      <c r="F187" s="8"/>
    </row>
    <row r="188" spans="1:6" ht="15.75" customHeight="1" x14ac:dyDescent="0.25">
      <c r="A188" s="1"/>
      <c r="B188" s="1"/>
      <c r="C188" s="1"/>
      <c r="D188" s="1"/>
      <c r="E188" s="1"/>
      <c r="F188" s="8"/>
    </row>
    <row r="189" spans="1:6" ht="15.75" customHeight="1" x14ac:dyDescent="0.25">
      <c r="A189" s="1"/>
      <c r="B189" s="1"/>
      <c r="C189" s="1"/>
      <c r="D189" s="1"/>
      <c r="E189" s="1"/>
      <c r="F189" s="8"/>
    </row>
    <row r="190" spans="1:6" ht="15.75" customHeight="1" x14ac:dyDescent="0.25">
      <c r="A190" s="1"/>
      <c r="B190" s="1"/>
      <c r="C190" s="1"/>
      <c r="D190" s="1"/>
      <c r="E190" s="1"/>
      <c r="F190" s="8"/>
    </row>
    <row r="191" spans="1:6" ht="15.75" customHeight="1" x14ac:dyDescent="0.25">
      <c r="A191" s="1"/>
      <c r="B191" s="1"/>
      <c r="C191" s="1"/>
      <c r="D191" s="1"/>
      <c r="E191" s="1"/>
      <c r="F191" s="8"/>
    </row>
    <row r="192" spans="1:6" ht="15.75" customHeight="1" x14ac:dyDescent="0.25">
      <c r="A192" s="1"/>
      <c r="B192" s="1"/>
      <c r="C192" s="1"/>
      <c r="D192" s="1"/>
      <c r="E192" s="1"/>
      <c r="F192" s="8"/>
    </row>
    <row r="193" spans="1:6" ht="15.75" customHeight="1" x14ac:dyDescent="0.25">
      <c r="A193" s="1"/>
      <c r="B193" s="1"/>
      <c r="C193" s="1"/>
      <c r="D193" s="1"/>
      <c r="E193" s="1"/>
      <c r="F193" s="8"/>
    </row>
    <row r="194" spans="1:6" ht="15.75" customHeight="1" x14ac:dyDescent="0.25">
      <c r="A194" s="1"/>
      <c r="B194" s="1"/>
      <c r="C194" s="1"/>
      <c r="D194" s="1"/>
      <c r="E194" s="1"/>
      <c r="F194" s="8"/>
    </row>
    <row r="195" spans="1:6" ht="15.75" customHeight="1" x14ac:dyDescent="0.25">
      <c r="A195" s="1"/>
      <c r="B195" s="1"/>
      <c r="C195" s="1"/>
      <c r="D195" s="1"/>
      <c r="E195" s="1"/>
      <c r="F195" s="8"/>
    </row>
    <row r="196" spans="1:6" ht="15.75" customHeight="1" x14ac:dyDescent="0.25">
      <c r="A196" s="1"/>
      <c r="B196" s="1"/>
      <c r="C196" s="1"/>
      <c r="D196" s="1"/>
      <c r="E196" s="1"/>
      <c r="F196" s="8"/>
    </row>
    <row r="197" spans="1:6" ht="15.75" customHeight="1" x14ac:dyDescent="0.25">
      <c r="A197" s="1"/>
      <c r="B197" s="1"/>
      <c r="C197" s="1"/>
      <c r="D197" s="1"/>
      <c r="E197" s="1"/>
      <c r="F197" s="8"/>
    </row>
    <row r="198" spans="1:6" ht="15.75" customHeight="1" x14ac:dyDescent="0.25">
      <c r="A198" s="1"/>
      <c r="B198" s="1"/>
      <c r="C198" s="1"/>
      <c r="D198" s="1"/>
      <c r="E198" s="1"/>
      <c r="F198" s="8"/>
    </row>
    <row r="199" spans="1:6" ht="15.75" customHeight="1" x14ac:dyDescent="0.25">
      <c r="A199" s="1"/>
      <c r="B199" s="1"/>
      <c r="C199" s="1"/>
      <c r="D199" s="1"/>
      <c r="E199" s="1"/>
      <c r="F199" s="8"/>
    </row>
    <row r="200" spans="1:6" ht="15.75" customHeight="1" x14ac:dyDescent="0.25">
      <c r="A200" s="1"/>
      <c r="B200" s="1"/>
      <c r="C200" s="1"/>
      <c r="D200" s="1"/>
      <c r="E200" s="1"/>
      <c r="F200" s="8"/>
    </row>
    <row r="201" spans="1:6" ht="15.75" customHeight="1" x14ac:dyDescent="0.25">
      <c r="A201" s="1"/>
      <c r="B201" s="1"/>
      <c r="C201" s="1"/>
      <c r="D201" s="1"/>
      <c r="E201" s="1"/>
      <c r="F201" s="8"/>
    </row>
    <row r="202" spans="1:6" ht="15.75" customHeight="1" x14ac:dyDescent="0.25">
      <c r="A202" s="1"/>
      <c r="B202" s="1"/>
      <c r="C202" s="1"/>
      <c r="D202" s="1"/>
      <c r="E202" s="1"/>
      <c r="F202" s="8"/>
    </row>
    <row r="203" spans="1:6" ht="15.75" customHeight="1" x14ac:dyDescent="0.25">
      <c r="A203" s="1"/>
      <c r="B203" s="1"/>
      <c r="C203" s="1"/>
      <c r="D203" s="1"/>
      <c r="E203" s="1"/>
      <c r="F203" s="8"/>
    </row>
    <row r="204" spans="1:6" ht="15.75" customHeight="1" x14ac:dyDescent="0.25">
      <c r="A204" s="1"/>
      <c r="B204" s="1"/>
      <c r="C204" s="1"/>
      <c r="D204" s="1"/>
      <c r="E204" s="1"/>
      <c r="F204" s="8"/>
    </row>
    <row r="205" spans="1:6" ht="15.75" customHeight="1" x14ac:dyDescent="0.25">
      <c r="A205" s="1"/>
      <c r="B205" s="1"/>
      <c r="C205" s="1"/>
      <c r="D205" s="1"/>
      <c r="E205" s="1"/>
      <c r="F205" s="8"/>
    </row>
    <row r="206" spans="1:6" ht="15.75" customHeight="1" x14ac:dyDescent="0.25">
      <c r="A206" s="1"/>
      <c r="B206" s="1"/>
      <c r="C206" s="1"/>
      <c r="D206" s="1"/>
      <c r="E206" s="1"/>
      <c r="F206" s="8"/>
    </row>
    <row r="207" spans="1:6" ht="15.75" customHeight="1" x14ac:dyDescent="0.25">
      <c r="A207" s="1"/>
      <c r="B207" s="1"/>
      <c r="C207" s="1"/>
      <c r="D207" s="1"/>
      <c r="E207" s="1"/>
      <c r="F207" s="8"/>
    </row>
    <row r="208" spans="1:6" ht="15.75" customHeight="1" x14ac:dyDescent="0.25">
      <c r="A208" s="1"/>
      <c r="B208" s="1"/>
      <c r="C208" s="1"/>
      <c r="D208" s="1"/>
      <c r="E208" s="1"/>
      <c r="F208" s="8"/>
    </row>
    <row r="209" spans="1:6" ht="15.75" customHeight="1" x14ac:dyDescent="0.25">
      <c r="A209" s="1"/>
      <c r="B209" s="1"/>
      <c r="C209" s="1"/>
      <c r="D209" s="1"/>
      <c r="E209" s="1"/>
      <c r="F209" s="8"/>
    </row>
    <row r="210" spans="1:6" ht="15.75" customHeight="1" x14ac:dyDescent="0.25">
      <c r="A210" s="1"/>
      <c r="B210" s="1"/>
      <c r="C210" s="1"/>
      <c r="D210" s="1"/>
      <c r="E210" s="1"/>
      <c r="F210" s="8"/>
    </row>
    <row r="211" spans="1:6" ht="15.75" customHeight="1" x14ac:dyDescent="0.25">
      <c r="A211" s="1"/>
      <c r="B211" s="1"/>
      <c r="C211" s="1"/>
      <c r="D211" s="1"/>
      <c r="E211" s="1"/>
      <c r="F211" s="8"/>
    </row>
    <row r="212" spans="1:6" ht="15.75" customHeight="1" x14ac:dyDescent="0.25">
      <c r="A212" s="1"/>
      <c r="B212" s="1"/>
      <c r="C212" s="1"/>
      <c r="D212" s="1"/>
      <c r="E212" s="1"/>
      <c r="F212" s="8"/>
    </row>
    <row r="213" spans="1:6" ht="15.75" customHeight="1" x14ac:dyDescent="0.25">
      <c r="A213" s="1"/>
      <c r="B213" s="1"/>
      <c r="C213" s="1"/>
      <c r="D213" s="1"/>
      <c r="E213" s="1"/>
      <c r="F213" s="8"/>
    </row>
    <row r="214" spans="1:6" ht="15.75" customHeight="1" x14ac:dyDescent="0.25">
      <c r="A214" s="1"/>
      <c r="B214" s="1"/>
      <c r="C214" s="1"/>
      <c r="D214" s="1"/>
      <c r="E214" s="1"/>
      <c r="F214" s="8"/>
    </row>
    <row r="215" spans="1:6" ht="15.75" customHeight="1" x14ac:dyDescent="0.25">
      <c r="A215" s="1"/>
      <c r="B215" s="1"/>
      <c r="C215" s="1"/>
      <c r="D215" s="1"/>
      <c r="E215" s="1"/>
      <c r="F215" s="8"/>
    </row>
    <row r="216" spans="1:6" ht="15.75" customHeight="1" x14ac:dyDescent="0.25">
      <c r="A216" s="1"/>
      <c r="B216" s="1"/>
      <c r="C216" s="1"/>
      <c r="D216" s="1"/>
      <c r="E216" s="1"/>
      <c r="F216" s="8"/>
    </row>
    <row r="217" spans="1:6" ht="15.75" customHeight="1" x14ac:dyDescent="0.25">
      <c r="A217" s="1"/>
      <c r="B217" s="1"/>
      <c r="C217" s="1"/>
      <c r="D217" s="1"/>
      <c r="E217" s="1"/>
      <c r="F217" s="8"/>
    </row>
    <row r="218" spans="1:6" ht="15.75" customHeight="1" x14ac:dyDescent="0.25">
      <c r="A218" s="1"/>
      <c r="B218" s="1"/>
      <c r="C218" s="1"/>
      <c r="D218" s="1"/>
      <c r="E218" s="1"/>
      <c r="F218" s="8"/>
    </row>
    <row r="219" spans="1:6" ht="15.75" customHeight="1" x14ac:dyDescent="0.25">
      <c r="A219" s="1"/>
      <c r="B219" s="1"/>
      <c r="C219" s="1"/>
      <c r="D219" s="1"/>
      <c r="E219" s="1"/>
      <c r="F219" s="8"/>
    </row>
    <row r="220" spans="1:6" ht="15.75" customHeight="1" x14ac:dyDescent="0.25">
      <c r="A220" s="1"/>
      <c r="B220" s="1"/>
      <c r="C220" s="1"/>
      <c r="D220" s="1"/>
      <c r="E220" s="1"/>
      <c r="F220" s="8"/>
    </row>
    <row r="221" spans="1:6" ht="15.75" customHeight="1" x14ac:dyDescent="0.25">
      <c r="A221" s="1"/>
      <c r="B221" s="1"/>
      <c r="C221" s="1"/>
      <c r="D221" s="1"/>
      <c r="E221" s="1"/>
      <c r="F221" s="8"/>
    </row>
    <row r="222" spans="1:6" ht="15.75" customHeight="1" x14ac:dyDescent="0.25">
      <c r="A222" s="1"/>
      <c r="B222" s="1"/>
      <c r="C222" s="1"/>
      <c r="D222" s="1"/>
      <c r="E222" s="1"/>
      <c r="F222" s="8"/>
    </row>
    <row r="223" spans="1:6" ht="15.75" customHeight="1" x14ac:dyDescent="0.25">
      <c r="A223" s="1"/>
      <c r="B223" s="1"/>
      <c r="C223" s="1"/>
      <c r="D223" s="1"/>
      <c r="E223" s="1"/>
      <c r="F223" s="8"/>
    </row>
    <row r="224" spans="1:6" ht="15.75" customHeight="1" x14ac:dyDescent="0.25">
      <c r="A224" s="1"/>
      <c r="B224" s="1"/>
      <c r="C224" s="1"/>
      <c r="D224" s="1"/>
      <c r="E224" s="1"/>
      <c r="F224" s="8"/>
    </row>
    <row r="225" spans="1:6" ht="15.75" customHeight="1" x14ac:dyDescent="0.25">
      <c r="A225" s="1"/>
      <c r="B225" s="1"/>
      <c r="C225" s="1"/>
      <c r="D225" s="1"/>
      <c r="E225" s="1"/>
      <c r="F225" s="8"/>
    </row>
    <row r="226" spans="1:6" ht="15.75" customHeight="1" x14ac:dyDescent="0.25">
      <c r="A226" s="1"/>
      <c r="B226" s="1"/>
      <c r="C226" s="1"/>
      <c r="D226" s="1"/>
      <c r="E226" s="1"/>
      <c r="F226" s="8"/>
    </row>
    <row r="227" spans="1:6" ht="15.75" customHeight="1" x14ac:dyDescent="0.25">
      <c r="A227" s="1"/>
      <c r="B227" s="1"/>
      <c r="C227" s="1"/>
      <c r="D227" s="1"/>
      <c r="E227" s="1"/>
      <c r="F227" s="8"/>
    </row>
    <row r="228" spans="1:6" ht="15.75" customHeight="1" x14ac:dyDescent="0.25">
      <c r="A228" s="1"/>
      <c r="B228" s="1"/>
      <c r="C228" s="1"/>
      <c r="D228" s="1"/>
      <c r="E228" s="1"/>
      <c r="F228" s="8"/>
    </row>
    <row r="229" spans="1:6" ht="15.75" customHeight="1" x14ac:dyDescent="0.25">
      <c r="A229" s="1"/>
      <c r="B229" s="1"/>
      <c r="C229" s="1"/>
      <c r="D229" s="1"/>
      <c r="E229" s="1"/>
      <c r="F229" s="8"/>
    </row>
    <row r="230" spans="1:6" ht="15.75" customHeight="1" x14ac:dyDescent="0.25">
      <c r="A230" s="1"/>
      <c r="B230" s="1"/>
      <c r="C230" s="1"/>
      <c r="D230" s="1"/>
      <c r="E230" s="1"/>
      <c r="F230" s="8"/>
    </row>
    <row r="231" spans="1:6" ht="15.75" customHeight="1" x14ac:dyDescent="0.25">
      <c r="A231" s="1"/>
      <c r="B231" s="1"/>
      <c r="C231" s="1"/>
      <c r="D231" s="1"/>
      <c r="E231" s="1"/>
      <c r="F231" s="8"/>
    </row>
    <row r="232" spans="1:6" ht="15.75" customHeight="1" x14ac:dyDescent="0.25">
      <c r="A232" s="1"/>
      <c r="B232" s="1"/>
      <c r="C232" s="1"/>
      <c r="D232" s="1"/>
      <c r="E232" s="1"/>
      <c r="F232" s="8"/>
    </row>
    <row r="233" spans="1:6" ht="15.75" customHeight="1" x14ac:dyDescent="0.25">
      <c r="A233" s="1"/>
      <c r="B233" s="1"/>
      <c r="C233" s="1"/>
      <c r="D233" s="1"/>
      <c r="E233" s="1"/>
      <c r="F233" s="8"/>
    </row>
    <row r="234" spans="1:6" ht="15.75" customHeight="1" x14ac:dyDescent="0.25">
      <c r="A234" s="1"/>
      <c r="B234" s="1"/>
      <c r="C234" s="1"/>
      <c r="D234" s="1"/>
      <c r="E234" s="1"/>
      <c r="F234" s="8"/>
    </row>
    <row r="235" spans="1:6" ht="15.75" customHeight="1" x14ac:dyDescent="0.25">
      <c r="A235" s="1"/>
      <c r="B235" s="1"/>
      <c r="C235" s="1"/>
      <c r="D235" s="1"/>
      <c r="E235" s="1"/>
      <c r="F235" s="8"/>
    </row>
    <row r="236" spans="1:6" ht="15.75" customHeight="1" x14ac:dyDescent="0.25">
      <c r="A236" s="1"/>
      <c r="B236" s="1"/>
      <c r="C236" s="1"/>
      <c r="D236" s="1"/>
      <c r="E236" s="1"/>
      <c r="F236" s="8"/>
    </row>
    <row r="237" spans="1:6" ht="15.75" customHeight="1" x14ac:dyDescent="0.25">
      <c r="A237" s="1"/>
      <c r="B237" s="1"/>
      <c r="C237" s="1"/>
      <c r="D237" s="1"/>
      <c r="E237" s="1"/>
      <c r="F237" s="8"/>
    </row>
    <row r="238" spans="1:6" ht="15.75" customHeight="1" x14ac:dyDescent="0.25">
      <c r="A238" s="1"/>
      <c r="B238" s="1"/>
      <c r="C238" s="1"/>
      <c r="D238" s="1"/>
      <c r="E238" s="1"/>
      <c r="F238" s="8"/>
    </row>
    <row r="239" spans="1:6" ht="15.75" customHeight="1" x14ac:dyDescent="0.25">
      <c r="A239" s="1"/>
      <c r="B239" s="1"/>
      <c r="C239" s="1"/>
      <c r="D239" s="1"/>
      <c r="E239" s="1"/>
      <c r="F239" s="8"/>
    </row>
    <row r="240" spans="1:6" ht="15.75" customHeight="1" x14ac:dyDescent="0.25">
      <c r="A240" s="1"/>
      <c r="B240" s="1"/>
      <c r="C240" s="1"/>
      <c r="D240" s="1"/>
      <c r="E240" s="1"/>
      <c r="F240" s="8"/>
    </row>
    <row r="241" spans="1:6" ht="15.75" customHeight="1" x14ac:dyDescent="0.25">
      <c r="A241" s="1"/>
      <c r="B241" s="1"/>
      <c r="C241" s="1"/>
      <c r="D241" s="1"/>
      <c r="E241" s="1"/>
      <c r="F241" s="8"/>
    </row>
    <row r="242" spans="1:6" ht="15.75" customHeight="1" x14ac:dyDescent="0.25">
      <c r="A242" s="1"/>
      <c r="B242" s="1"/>
      <c r="C242" s="1"/>
      <c r="D242" s="1"/>
      <c r="E242" s="1"/>
      <c r="F242" s="8"/>
    </row>
    <row r="243" spans="1:6" ht="15.75" customHeight="1" x14ac:dyDescent="0.25">
      <c r="A243" s="1"/>
      <c r="B243" s="1"/>
      <c r="C243" s="1"/>
      <c r="D243" s="1"/>
      <c r="E243" s="1"/>
      <c r="F243" s="8"/>
    </row>
    <row r="244" spans="1:6" ht="15.75" customHeight="1" x14ac:dyDescent="0.25">
      <c r="A244" s="1"/>
      <c r="B244" s="1"/>
      <c r="C244" s="1"/>
      <c r="D244" s="1"/>
      <c r="E244" s="1"/>
      <c r="F244" s="8"/>
    </row>
    <row r="245" spans="1:6" ht="15.75" customHeight="1" x14ac:dyDescent="0.25">
      <c r="A245" s="1"/>
      <c r="B245" s="1"/>
      <c r="C245" s="1"/>
      <c r="D245" s="1"/>
      <c r="E245" s="1"/>
      <c r="F245" s="8"/>
    </row>
    <row r="246" spans="1:6" ht="15.75" customHeight="1" x14ac:dyDescent="0.25">
      <c r="A246" s="1"/>
      <c r="B246" s="1"/>
      <c r="C246" s="1"/>
      <c r="D246" s="1"/>
      <c r="E246" s="1"/>
      <c r="F246" s="8"/>
    </row>
    <row r="247" spans="1:6" ht="15.75" customHeight="1" x14ac:dyDescent="0.25">
      <c r="A247" s="1"/>
      <c r="B247" s="1"/>
      <c r="C247" s="1"/>
      <c r="D247" s="1"/>
      <c r="E247" s="1"/>
      <c r="F247" s="8"/>
    </row>
    <row r="248" spans="1:6" ht="15.75" customHeight="1" x14ac:dyDescent="0.25">
      <c r="A248" s="1"/>
      <c r="B248" s="1"/>
      <c r="C248" s="1"/>
      <c r="D248" s="1"/>
      <c r="E248" s="1"/>
      <c r="F248" s="8"/>
    </row>
    <row r="249" spans="1:6" ht="15.75" customHeight="1" x14ac:dyDescent="0.25">
      <c r="A249" s="1"/>
      <c r="B249" s="1"/>
      <c r="C249" s="1"/>
      <c r="D249" s="1"/>
      <c r="E249" s="1"/>
      <c r="F249" s="8"/>
    </row>
    <row r="250" spans="1:6" ht="15.75" customHeight="1" x14ac:dyDescent="0.25">
      <c r="A250" s="1"/>
      <c r="B250" s="1"/>
      <c r="C250" s="1"/>
      <c r="D250" s="1"/>
      <c r="E250" s="1"/>
      <c r="F250" s="8"/>
    </row>
    <row r="251" spans="1:6" ht="15.75" customHeight="1" x14ac:dyDescent="0.25">
      <c r="A251" s="1"/>
      <c r="B251" s="1"/>
      <c r="C251" s="1"/>
      <c r="D251" s="1"/>
      <c r="E251" s="1"/>
      <c r="F251" s="8"/>
    </row>
    <row r="252" spans="1:6" ht="15.75" customHeight="1" x14ac:dyDescent="0.25">
      <c r="A252" s="1"/>
      <c r="B252" s="1"/>
      <c r="C252" s="1"/>
      <c r="D252" s="1"/>
      <c r="E252" s="1"/>
      <c r="F252" s="8"/>
    </row>
    <row r="253" spans="1:6" ht="15.75" customHeight="1" x14ac:dyDescent="0.25">
      <c r="A253" s="1"/>
      <c r="B253" s="1"/>
      <c r="C253" s="1"/>
      <c r="D253" s="1"/>
      <c r="E253" s="1"/>
      <c r="F253" s="8"/>
    </row>
    <row r="254" spans="1:6" ht="15.75" customHeight="1" x14ac:dyDescent="0.25">
      <c r="A254" s="1"/>
      <c r="B254" s="1"/>
      <c r="C254" s="1"/>
      <c r="D254" s="1"/>
      <c r="E254" s="1"/>
      <c r="F254" s="8"/>
    </row>
    <row r="255" spans="1:6" ht="15.75" customHeight="1" x14ac:dyDescent="0.25">
      <c r="A255" s="1"/>
      <c r="B255" s="1"/>
      <c r="C255" s="1"/>
      <c r="D255" s="1"/>
      <c r="E255" s="1"/>
      <c r="F255" s="8"/>
    </row>
    <row r="256" spans="1:6" ht="15.75" customHeight="1" x14ac:dyDescent="0.25">
      <c r="A256" s="1"/>
      <c r="B256" s="1"/>
      <c r="C256" s="1"/>
      <c r="D256" s="1"/>
      <c r="E256" s="1"/>
      <c r="F256" s="8"/>
    </row>
    <row r="257" spans="1:6" ht="15.75" customHeight="1" x14ac:dyDescent="0.25">
      <c r="A257" s="1"/>
      <c r="B257" s="1"/>
      <c r="C257" s="1"/>
      <c r="D257" s="1"/>
      <c r="E257" s="1"/>
      <c r="F257" s="8"/>
    </row>
    <row r="258" spans="1:6" ht="15.75" customHeight="1" x14ac:dyDescent="0.25">
      <c r="A258" s="1"/>
      <c r="B258" s="1"/>
      <c r="C258" s="1"/>
      <c r="D258" s="1"/>
      <c r="E258" s="1"/>
      <c r="F258" s="8"/>
    </row>
    <row r="259" spans="1:6" ht="15.75" customHeight="1" x14ac:dyDescent="0.25">
      <c r="A259" s="1"/>
      <c r="B259" s="1"/>
      <c r="C259" s="1"/>
      <c r="D259" s="1"/>
      <c r="E259" s="1"/>
      <c r="F259" s="8"/>
    </row>
    <row r="260" spans="1:6" ht="15.75" customHeight="1" x14ac:dyDescent="0.25">
      <c r="A260" s="1"/>
      <c r="B260" s="1"/>
      <c r="C260" s="1"/>
      <c r="D260" s="1"/>
      <c r="E260" s="1"/>
      <c r="F260" s="8"/>
    </row>
    <row r="261" spans="1:6" ht="15.75" customHeight="1" x14ac:dyDescent="0.25">
      <c r="A261" s="1"/>
      <c r="B261" s="1"/>
      <c r="C261" s="1"/>
      <c r="D261" s="1"/>
      <c r="E261" s="1"/>
      <c r="F261" s="8"/>
    </row>
    <row r="262" spans="1:6" ht="15.75" customHeight="1" x14ac:dyDescent="0.25">
      <c r="A262" s="1"/>
      <c r="B262" s="1"/>
      <c r="C262" s="1"/>
      <c r="D262" s="1"/>
      <c r="E262" s="1"/>
      <c r="F262" s="8"/>
    </row>
    <row r="263" spans="1:6" ht="15.75" customHeight="1" x14ac:dyDescent="0.25">
      <c r="A263" s="1"/>
      <c r="B263" s="1"/>
      <c r="C263" s="1"/>
      <c r="D263" s="1"/>
      <c r="E263" s="1"/>
      <c r="F263" s="8"/>
    </row>
    <row r="264" spans="1:6" ht="15.75" customHeight="1" x14ac:dyDescent="0.25">
      <c r="A264" s="1"/>
      <c r="B264" s="1"/>
      <c r="C264" s="1"/>
      <c r="D264" s="1"/>
      <c r="E264" s="1"/>
      <c r="F264" s="8"/>
    </row>
    <row r="265" spans="1:6" ht="15.75" customHeight="1" x14ac:dyDescent="0.25">
      <c r="A265" s="1"/>
      <c r="B265" s="1"/>
      <c r="C265" s="1"/>
      <c r="D265" s="1"/>
      <c r="E265" s="1"/>
      <c r="F265" s="8"/>
    </row>
    <row r="266" spans="1:6" ht="15.75" customHeight="1" x14ac:dyDescent="0.25">
      <c r="A266" s="1"/>
      <c r="B266" s="1"/>
      <c r="C266" s="1"/>
      <c r="D266" s="1"/>
      <c r="E266" s="1"/>
      <c r="F266" s="8"/>
    </row>
    <row r="267" spans="1:6" ht="15.75" customHeight="1" x14ac:dyDescent="0.25">
      <c r="A267" s="1"/>
      <c r="B267" s="1"/>
      <c r="C267" s="1"/>
      <c r="D267" s="1"/>
      <c r="E267" s="1"/>
      <c r="F267" s="8"/>
    </row>
    <row r="268" spans="1:6" ht="15.75" customHeight="1" x14ac:dyDescent="0.25">
      <c r="A268" s="1"/>
      <c r="B268" s="1"/>
      <c r="C268" s="1"/>
      <c r="D268" s="1"/>
      <c r="E268" s="1"/>
      <c r="F268" s="8"/>
    </row>
    <row r="269" spans="1:6" ht="15.75" customHeight="1" x14ac:dyDescent="0.25">
      <c r="A269" s="1"/>
      <c r="B269" s="1"/>
      <c r="C269" s="1"/>
      <c r="D269" s="1"/>
      <c r="E269" s="1"/>
      <c r="F269" s="8"/>
    </row>
    <row r="270" spans="1:6" ht="15.75" customHeight="1" x14ac:dyDescent="0.25">
      <c r="A270" s="1"/>
      <c r="B270" s="1"/>
      <c r="C270" s="1"/>
      <c r="D270" s="1"/>
      <c r="E270" s="1"/>
      <c r="F270" s="8"/>
    </row>
    <row r="271" spans="1:6" ht="15.75" customHeight="1" x14ac:dyDescent="0.25">
      <c r="A271" s="1"/>
      <c r="B271" s="1"/>
      <c r="C271" s="1"/>
      <c r="D271" s="1"/>
      <c r="E271" s="1"/>
      <c r="F271" s="8"/>
    </row>
    <row r="272" spans="1:6" ht="15.75" customHeight="1" x14ac:dyDescent="0.25">
      <c r="A272" s="1"/>
      <c r="B272" s="1"/>
      <c r="C272" s="1"/>
      <c r="D272" s="1"/>
      <c r="E272" s="1"/>
      <c r="F272" s="8"/>
    </row>
    <row r="273" spans="1:6" ht="15.75" customHeight="1" x14ac:dyDescent="0.25">
      <c r="A273" s="1"/>
      <c r="B273" s="1"/>
      <c r="C273" s="1"/>
      <c r="D273" s="1"/>
      <c r="E273" s="1"/>
      <c r="F273" s="8"/>
    </row>
    <row r="274" spans="1:6" ht="15.75" customHeight="1" x14ac:dyDescent="0.25">
      <c r="A274" s="1"/>
      <c r="B274" s="1"/>
      <c r="C274" s="1"/>
      <c r="D274" s="1"/>
      <c r="E274" s="1"/>
      <c r="F274" s="8"/>
    </row>
    <row r="275" spans="1:6" ht="15.75" customHeight="1" x14ac:dyDescent="0.25">
      <c r="A275" s="1"/>
      <c r="B275" s="1"/>
      <c r="C275" s="1"/>
      <c r="D275" s="1"/>
      <c r="E275" s="1"/>
      <c r="F275" s="8"/>
    </row>
    <row r="276" spans="1:6" ht="15.75" customHeight="1" x14ac:dyDescent="0.25">
      <c r="A276" s="1"/>
      <c r="B276" s="1"/>
      <c r="C276" s="1"/>
      <c r="D276" s="1"/>
      <c r="E276" s="1"/>
      <c r="F276" s="8"/>
    </row>
    <row r="277" spans="1:6" ht="15.75" customHeight="1" x14ac:dyDescent="0.25">
      <c r="A277" s="1"/>
      <c r="B277" s="1"/>
      <c r="C277" s="1"/>
      <c r="D277" s="1"/>
      <c r="E277" s="1"/>
      <c r="F277" s="8"/>
    </row>
    <row r="278" spans="1:6" ht="15.75" customHeight="1" x14ac:dyDescent="0.25">
      <c r="A278" s="1"/>
      <c r="B278" s="1"/>
      <c r="C278" s="1"/>
      <c r="D278" s="1"/>
      <c r="E278" s="1"/>
      <c r="F278" s="8"/>
    </row>
    <row r="279" spans="1:6" ht="15.75" customHeight="1" x14ac:dyDescent="0.25">
      <c r="A279" s="1"/>
      <c r="B279" s="1"/>
      <c r="C279" s="1"/>
      <c r="D279" s="1"/>
      <c r="E279" s="1"/>
      <c r="F279" s="8"/>
    </row>
    <row r="280" spans="1:6" ht="15.75" customHeight="1" x14ac:dyDescent="0.25">
      <c r="A280" s="1"/>
      <c r="B280" s="1"/>
      <c r="C280" s="1"/>
      <c r="D280" s="1"/>
      <c r="E280" s="1"/>
      <c r="F280" s="8"/>
    </row>
    <row r="281" spans="1:6" ht="15.75" customHeight="1" x14ac:dyDescent="0.25">
      <c r="A281" s="1"/>
      <c r="B281" s="1"/>
      <c r="C281" s="1"/>
      <c r="D281" s="1"/>
      <c r="E281" s="1"/>
      <c r="F281" s="8"/>
    </row>
    <row r="282" spans="1:6" ht="15.75" customHeight="1" x14ac:dyDescent="0.25">
      <c r="A282" s="1"/>
      <c r="B282" s="1"/>
      <c r="C282" s="1"/>
      <c r="D282" s="1"/>
      <c r="E282" s="1"/>
      <c r="F282" s="8"/>
    </row>
    <row r="283" spans="1:6" ht="15.75" customHeight="1" x14ac:dyDescent="0.25">
      <c r="A283" s="1"/>
      <c r="B283" s="1"/>
      <c r="C283" s="1"/>
      <c r="D283" s="1"/>
      <c r="E283" s="1"/>
      <c r="F283" s="8"/>
    </row>
    <row r="284" spans="1:6" ht="15.75" customHeight="1" x14ac:dyDescent="0.25">
      <c r="A284" s="1"/>
      <c r="B284" s="1"/>
      <c r="C284" s="1"/>
      <c r="D284" s="1"/>
      <c r="E284" s="1"/>
      <c r="F284" s="8"/>
    </row>
    <row r="285" spans="1:6" ht="15.75" customHeight="1" x14ac:dyDescent="0.25">
      <c r="A285" s="1"/>
      <c r="B285" s="1"/>
      <c r="C285" s="1"/>
      <c r="D285" s="1"/>
      <c r="E285" s="1"/>
      <c r="F285" s="8"/>
    </row>
    <row r="286" spans="1:6" ht="15.75" customHeight="1" x14ac:dyDescent="0.25">
      <c r="A286" s="1"/>
      <c r="B286" s="1"/>
      <c r="C286" s="1"/>
      <c r="D286" s="1"/>
      <c r="E286" s="1"/>
      <c r="F286" s="8"/>
    </row>
    <row r="287" spans="1:6" ht="15.75" customHeight="1" x14ac:dyDescent="0.25">
      <c r="A287" s="1"/>
      <c r="B287" s="1"/>
      <c r="C287" s="1"/>
      <c r="D287" s="1"/>
      <c r="E287" s="1"/>
      <c r="F287" s="8"/>
    </row>
    <row r="288" spans="1:6" ht="15.75" customHeight="1" x14ac:dyDescent="0.25">
      <c r="A288" s="1"/>
      <c r="B288" s="1"/>
      <c r="C288" s="1"/>
      <c r="D288" s="1"/>
      <c r="E288" s="1"/>
      <c r="F288" s="8"/>
    </row>
    <row r="289" spans="1:6" ht="15.75" customHeight="1" x14ac:dyDescent="0.25">
      <c r="A289" s="1"/>
      <c r="B289" s="1"/>
      <c r="C289" s="1"/>
      <c r="D289" s="1"/>
      <c r="E289" s="1"/>
      <c r="F289" s="8"/>
    </row>
    <row r="290" spans="1:6" ht="15.75" customHeight="1" x14ac:dyDescent="0.25">
      <c r="A290" s="1"/>
      <c r="B290" s="1"/>
      <c r="C290" s="1"/>
      <c r="D290" s="1"/>
      <c r="E290" s="1"/>
      <c r="F290" s="8"/>
    </row>
    <row r="291" spans="1:6" ht="15.75" customHeight="1" x14ac:dyDescent="0.25">
      <c r="A291" s="1"/>
      <c r="B291" s="1"/>
      <c r="C291" s="1"/>
      <c r="D291" s="1"/>
      <c r="E291" s="1"/>
      <c r="F291" s="8"/>
    </row>
    <row r="292" spans="1:6" ht="15.75" customHeight="1" x14ac:dyDescent="0.25">
      <c r="A292" s="1"/>
      <c r="B292" s="1"/>
      <c r="C292" s="1"/>
      <c r="D292" s="1"/>
      <c r="E292" s="1"/>
      <c r="F292" s="8"/>
    </row>
    <row r="293" spans="1:6" ht="15.75" customHeight="1" x14ac:dyDescent="0.25">
      <c r="A293" s="1"/>
      <c r="B293" s="1"/>
      <c r="C293" s="1"/>
      <c r="D293" s="1"/>
      <c r="E293" s="1"/>
      <c r="F293" s="8"/>
    </row>
    <row r="294" spans="1:6" ht="15.75" customHeight="1" x14ac:dyDescent="0.25">
      <c r="A294" s="1"/>
      <c r="B294" s="1"/>
      <c r="C294" s="1"/>
      <c r="D294" s="1"/>
      <c r="E294" s="1"/>
      <c r="F294" s="8"/>
    </row>
    <row r="295" spans="1:6" ht="15.75" customHeight="1" x14ac:dyDescent="0.25">
      <c r="A295" s="1"/>
      <c r="B295" s="1"/>
      <c r="C295" s="1"/>
      <c r="D295" s="1"/>
      <c r="E295" s="1"/>
      <c r="F295" s="8"/>
    </row>
    <row r="296" spans="1:6" ht="15.75" customHeight="1" x14ac:dyDescent="0.25">
      <c r="A296" s="1"/>
      <c r="B296" s="1"/>
      <c r="C296" s="1"/>
      <c r="D296" s="1"/>
      <c r="E296" s="1"/>
      <c r="F296" s="8"/>
    </row>
    <row r="297" spans="1:6" ht="15.75" customHeight="1" x14ac:dyDescent="0.25">
      <c r="A297" s="1"/>
      <c r="B297" s="1"/>
      <c r="C297" s="1"/>
      <c r="D297" s="1"/>
      <c r="E297" s="1"/>
      <c r="F297" s="8"/>
    </row>
    <row r="298" spans="1:6" ht="15.75" customHeight="1" x14ac:dyDescent="0.25">
      <c r="A298" s="1"/>
      <c r="B298" s="1"/>
      <c r="C298" s="1"/>
      <c r="D298" s="1"/>
      <c r="E298" s="1"/>
      <c r="F298" s="8"/>
    </row>
    <row r="299" spans="1:6" ht="15.75" customHeight="1" x14ac:dyDescent="0.25">
      <c r="A299" s="1"/>
      <c r="B299" s="1"/>
      <c r="C299" s="1"/>
      <c r="D299" s="1"/>
      <c r="E299" s="1"/>
      <c r="F299" s="8"/>
    </row>
    <row r="300" spans="1:6" ht="15.75" customHeight="1" x14ac:dyDescent="0.25">
      <c r="A300" s="1"/>
      <c r="B300" s="1"/>
      <c r="C300" s="1"/>
      <c r="D300" s="1"/>
      <c r="E300" s="1"/>
      <c r="F300" s="8"/>
    </row>
    <row r="301" spans="1:6" ht="15.75" customHeight="1" x14ac:dyDescent="0.25">
      <c r="A301" s="1"/>
      <c r="B301" s="1"/>
      <c r="C301" s="1"/>
      <c r="D301" s="1"/>
      <c r="E301" s="1"/>
      <c r="F301" s="8"/>
    </row>
    <row r="302" spans="1:6" ht="15.75" customHeight="1" x14ac:dyDescent="0.25">
      <c r="A302" s="1"/>
      <c r="B302" s="1"/>
      <c r="C302" s="1"/>
      <c r="D302" s="1"/>
      <c r="E302" s="1"/>
      <c r="F302" s="8"/>
    </row>
    <row r="303" spans="1:6" ht="15.75" customHeight="1" x14ac:dyDescent="0.25">
      <c r="A303" s="1"/>
      <c r="B303" s="1"/>
      <c r="C303" s="1"/>
      <c r="D303" s="1"/>
      <c r="E303" s="1"/>
      <c r="F303" s="8"/>
    </row>
    <row r="304" spans="1:6" ht="15.75" customHeight="1" x14ac:dyDescent="0.25">
      <c r="A304" s="1"/>
      <c r="B304" s="1"/>
      <c r="C304" s="1"/>
      <c r="D304" s="1"/>
      <c r="E304" s="1"/>
      <c r="F304" s="8"/>
    </row>
    <row r="305" spans="1:6" ht="15.75" customHeight="1" x14ac:dyDescent="0.25">
      <c r="A305" s="1"/>
      <c r="B305" s="1"/>
      <c r="C305" s="1"/>
      <c r="D305" s="1"/>
      <c r="E305" s="1"/>
      <c r="F305" s="8"/>
    </row>
    <row r="306" spans="1:6" ht="15.75" customHeight="1" x14ac:dyDescent="0.25">
      <c r="A306" s="1"/>
      <c r="B306" s="1"/>
      <c r="C306" s="1"/>
      <c r="D306" s="1"/>
      <c r="E306" s="1"/>
      <c r="F306" s="8"/>
    </row>
    <row r="307" spans="1:6" ht="15.75" customHeight="1" x14ac:dyDescent="0.25">
      <c r="A307" s="1"/>
      <c r="B307" s="1"/>
      <c r="C307" s="1"/>
      <c r="D307" s="1"/>
      <c r="E307" s="1"/>
      <c r="F307" s="8"/>
    </row>
    <row r="308" spans="1:6" ht="15.75" customHeight="1" x14ac:dyDescent="0.25">
      <c r="A308" s="1"/>
      <c r="B308" s="1"/>
      <c r="C308" s="1"/>
      <c r="D308" s="1"/>
      <c r="E308" s="1"/>
      <c r="F308" s="8"/>
    </row>
    <row r="309" spans="1:6" ht="15.75" customHeight="1" x14ac:dyDescent="0.25">
      <c r="A309" s="1"/>
      <c r="B309" s="1"/>
      <c r="C309" s="1"/>
      <c r="D309" s="1"/>
      <c r="E309" s="1"/>
      <c r="F309" s="8"/>
    </row>
    <row r="310" spans="1:6" ht="15.75" customHeight="1" x14ac:dyDescent="0.25">
      <c r="A310" s="1"/>
      <c r="B310" s="1"/>
      <c r="C310" s="1"/>
      <c r="D310" s="1"/>
      <c r="E310" s="1"/>
      <c r="F310" s="8"/>
    </row>
    <row r="311" spans="1:6" ht="15.75" customHeight="1" x14ac:dyDescent="0.25">
      <c r="A311" s="1"/>
      <c r="B311" s="1"/>
      <c r="C311" s="1"/>
      <c r="D311" s="1"/>
      <c r="E311" s="1"/>
      <c r="F311" s="8"/>
    </row>
    <row r="312" spans="1:6" ht="15.75" customHeight="1" x14ac:dyDescent="0.25">
      <c r="A312" s="1"/>
      <c r="B312" s="1"/>
      <c r="C312" s="1"/>
      <c r="D312" s="1"/>
      <c r="E312" s="1"/>
      <c r="F312" s="8"/>
    </row>
    <row r="313" spans="1:6" ht="15.75" customHeight="1" x14ac:dyDescent="0.25">
      <c r="A313" s="1"/>
      <c r="B313" s="1"/>
      <c r="C313" s="1"/>
      <c r="D313" s="1"/>
      <c r="E313" s="1"/>
      <c r="F313" s="8"/>
    </row>
    <row r="314" spans="1:6" ht="15.75" customHeight="1" x14ac:dyDescent="0.25">
      <c r="A314" s="1"/>
      <c r="B314" s="1"/>
      <c r="C314" s="1"/>
      <c r="D314" s="1"/>
      <c r="E314" s="1"/>
      <c r="F314" s="8"/>
    </row>
    <row r="315" spans="1:6" ht="15.75" customHeight="1" x14ac:dyDescent="0.25">
      <c r="A315" s="1"/>
      <c r="B315" s="1"/>
      <c r="C315" s="1"/>
      <c r="D315" s="1"/>
      <c r="E315" s="1"/>
      <c r="F315" s="8"/>
    </row>
    <row r="316" spans="1:6" ht="15.75" customHeight="1" x14ac:dyDescent="0.25">
      <c r="A316" s="1"/>
      <c r="B316" s="1"/>
      <c r="C316" s="1"/>
      <c r="D316" s="1"/>
      <c r="E316" s="1"/>
      <c r="F316" s="8"/>
    </row>
    <row r="317" spans="1:6" ht="15.75" customHeight="1" x14ac:dyDescent="0.25">
      <c r="A317" s="1"/>
      <c r="B317" s="1"/>
      <c r="C317" s="1"/>
      <c r="D317" s="1"/>
      <c r="E317" s="1"/>
      <c r="F317" s="8"/>
    </row>
    <row r="318" spans="1:6" ht="15.75" customHeight="1" x14ac:dyDescent="0.25">
      <c r="A318" s="1"/>
      <c r="B318" s="1"/>
      <c r="C318" s="1"/>
      <c r="D318" s="1"/>
      <c r="E318" s="1"/>
      <c r="F318" s="8"/>
    </row>
    <row r="319" spans="1:6" ht="15.75" customHeight="1" x14ac:dyDescent="0.25">
      <c r="A319" s="1"/>
      <c r="B319" s="1"/>
      <c r="C319" s="1"/>
      <c r="D319" s="1"/>
      <c r="E319" s="1"/>
      <c r="F319" s="8"/>
    </row>
    <row r="320" spans="1:6" ht="15.75" customHeight="1" x14ac:dyDescent="0.25">
      <c r="A320" s="1"/>
      <c r="B320" s="1"/>
      <c r="C320" s="1"/>
      <c r="D320" s="1"/>
      <c r="E320" s="1"/>
      <c r="F320" s="8"/>
    </row>
    <row r="321" spans="1:6" ht="15.75" customHeight="1" x14ac:dyDescent="0.25">
      <c r="A321" s="1"/>
      <c r="B321" s="1"/>
      <c r="C321" s="1"/>
      <c r="D321" s="1"/>
      <c r="E321" s="1"/>
      <c r="F321" s="8"/>
    </row>
    <row r="322" spans="1:6" ht="15.75" customHeight="1" x14ac:dyDescent="0.25">
      <c r="A322" s="1"/>
      <c r="B322" s="1"/>
      <c r="C322" s="1"/>
      <c r="D322" s="1"/>
      <c r="E322" s="1"/>
      <c r="F322" s="8"/>
    </row>
    <row r="323" spans="1:6" ht="15.75" customHeight="1" x14ac:dyDescent="0.25">
      <c r="A323" s="1"/>
      <c r="B323" s="1"/>
      <c r="C323" s="1"/>
      <c r="D323" s="1"/>
      <c r="E323" s="1"/>
      <c r="F323" s="8"/>
    </row>
    <row r="324" spans="1:6" ht="15.75" customHeight="1" x14ac:dyDescent="0.25">
      <c r="A324" s="1"/>
      <c r="B324" s="1"/>
      <c r="C324" s="1"/>
      <c r="D324" s="1"/>
      <c r="E324" s="1"/>
      <c r="F324" s="8"/>
    </row>
    <row r="325" spans="1:6" ht="15.75" customHeight="1" x14ac:dyDescent="0.25">
      <c r="A325" s="1"/>
      <c r="B325" s="1"/>
      <c r="C325" s="1"/>
      <c r="D325" s="1"/>
      <c r="E325" s="1"/>
      <c r="F325" s="8"/>
    </row>
    <row r="326" spans="1:6" ht="15.75" customHeight="1" x14ac:dyDescent="0.25">
      <c r="A326" s="1"/>
      <c r="B326" s="1"/>
      <c r="C326" s="1"/>
      <c r="D326" s="1"/>
      <c r="E326" s="1"/>
      <c r="F326" s="8"/>
    </row>
    <row r="327" spans="1:6" ht="15.75" customHeight="1" x14ac:dyDescent="0.25">
      <c r="A327" s="1"/>
      <c r="B327" s="1"/>
      <c r="C327" s="1"/>
      <c r="D327" s="1"/>
      <c r="E327" s="1"/>
      <c r="F327" s="8"/>
    </row>
    <row r="328" spans="1:6" ht="15.75" customHeight="1" x14ac:dyDescent="0.25">
      <c r="A328" s="1"/>
      <c r="B328" s="1"/>
      <c r="C328" s="1"/>
      <c r="D328" s="1"/>
      <c r="E328" s="1"/>
      <c r="F328" s="8"/>
    </row>
    <row r="329" spans="1:6" ht="15.75" customHeight="1" x14ac:dyDescent="0.25">
      <c r="A329" s="1"/>
      <c r="B329" s="1"/>
      <c r="C329" s="1"/>
      <c r="D329" s="1"/>
      <c r="E329" s="1"/>
      <c r="F329" s="8"/>
    </row>
    <row r="330" spans="1:6" ht="15.75" customHeight="1" x14ac:dyDescent="0.25">
      <c r="A330" s="1"/>
      <c r="B330" s="1"/>
      <c r="C330" s="1"/>
      <c r="D330" s="1"/>
      <c r="E330" s="1"/>
      <c r="F330" s="8"/>
    </row>
    <row r="331" spans="1:6" ht="15.75" customHeight="1" x14ac:dyDescent="0.25">
      <c r="A331" s="1"/>
      <c r="B331" s="1"/>
      <c r="C331" s="1"/>
      <c r="D331" s="1"/>
      <c r="E331" s="1"/>
      <c r="F331" s="8"/>
    </row>
    <row r="332" spans="1:6" ht="15.75" customHeight="1" x14ac:dyDescent="0.25">
      <c r="A332" s="1"/>
      <c r="B332" s="1"/>
      <c r="C332" s="1"/>
      <c r="D332" s="1"/>
      <c r="E332" s="1"/>
      <c r="F332" s="8"/>
    </row>
    <row r="333" spans="1:6" ht="15.75" customHeight="1" x14ac:dyDescent="0.25">
      <c r="A333" s="1"/>
      <c r="B333" s="1"/>
      <c r="C333" s="1"/>
      <c r="D333" s="1"/>
      <c r="E333" s="1"/>
      <c r="F333" s="8"/>
    </row>
    <row r="334" spans="1:6" ht="15.75" customHeight="1" x14ac:dyDescent="0.25">
      <c r="A334" s="1"/>
      <c r="B334" s="1"/>
      <c r="C334" s="1"/>
      <c r="D334" s="1"/>
      <c r="E334" s="1"/>
      <c r="F334" s="8"/>
    </row>
    <row r="335" spans="1:6" ht="15.75" customHeight="1" x14ac:dyDescent="0.25">
      <c r="A335" s="1"/>
      <c r="B335" s="1"/>
      <c r="C335" s="1"/>
      <c r="D335" s="1"/>
      <c r="E335" s="1"/>
      <c r="F335" s="8"/>
    </row>
    <row r="336" spans="1:6" ht="15.75" customHeight="1" x14ac:dyDescent="0.25">
      <c r="A336" s="1"/>
      <c r="B336" s="1"/>
      <c r="C336" s="1"/>
      <c r="D336" s="1"/>
      <c r="E336" s="1"/>
      <c r="F336" s="8"/>
    </row>
    <row r="337" spans="1:6" ht="15.75" customHeight="1" x14ac:dyDescent="0.25">
      <c r="A337" s="1"/>
      <c r="B337" s="1"/>
      <c r="C337" s="1"/>
      <c r="D337" s="1"/>
      <c r="E337" s="1"/>
      <c r="F337" s="8"/>
    </row>
    <row r="338" spans="1:6" ht="15.75" customHeight="1" x14ac:dyDescent="0.25">
      <c r="A338" s="1"/>
      <c r="B338" s="1"/>
      <c r="C338" s="1"/>
      <c r="D338" s="1"/>
      <c r="E338" s="1"/>
      <c r="F338" s="8"/>
    </row>
    <row r="339" spans="1:6" ht="15.75" customHeight="1" x14ac:dyDescent="0.25">
      <c r="A339" s="1"/>
      <c r="B339" s="1"/>
      <c r="C339" s="1"/>
      <c r="D339" s="1"/>
      <c r="E339" s="1"/>
      <c r="F339" s="8"/>
    </row>
    <row r="340" spans="1:6" ht="15.75" customHeight="1" x14ac:dyDescent="0.25">
      <c r="A340" s="1"/>
      <c r="B340" s="1"/>
      <c r="C340" s="1"/>
      <c r="D340" s="1"/>
      <c r="E340" s="1"/>
      <c r="F340" s="8"/>
    </row>
    <row r="341" spans="1:6" ht="15.75" customHeight="1" x14ac:dyDescent="0.25">
      <c r="A341" s="1"/>
      <c r="B341" s="1"/>
      <c r="C341" s="1"/>
      <c r="D341" s="1"/>
      <c r="E341" s="1"/>
      <c r="F341" s="8"/>
    </row>
    <row r="342" spans="1:6" ht="15.75" customHeight="1" x14ac:dyDescent="0.25">
      <c r="A342" s="1"/>
      <c r="B342" s="1"/>
      <c r="C342" s="1"/>
      <c r="D342" s="1"/>
      <c r="E342" s="1"/>
      <c r="F342" s="8"/>
    </row>
    <row r="343" spans="1:6" ht="15.75" customHeight="1" x14ac:dyDescent="0.25">
      <c r="A343" s="1"/>
      <c r="B343" s="1"/>
      <c r="C343" s="1"/>
      <c r="D343" s="1"/>
      <c r="E343" s="1"/>
      <c r="F343" s="8"/>
    </row>
    <row r="344" spans="1:6" ht="15.75" customHeight="1" x14ac:dyDescent="0.25">
      <c r="A344" s="1"/>
      <c r="B344" s="1"/>
      <c r="C344" s="1"/>
      <c r="D344" s="1"/>
      <c r="E344" s="1"/>
      <c r="F344" s="8"/>
    </row>
    <row r="345" spans="1:6" ht="15.75" customHeight="1" x14ac:dyDescent="0.25">
      <c r="A345" s="1"/>
      <c r="B345" s="1"/>
      <c r="C345" s="1"/>
      <c r="D345" s="1"/>
      <c r="E345" s="1"/>
      <c r="F345" s="8"/>
    </row>
    <row r="346" spans="1:6" ht="15.75" customHeight="1" x14ac:dyDescent="0.25">
      <c r="A346" s="1"/>
      <c r="B346" s="1"/>
      <c r="C346" s="1"/>
      <c r="D346" s="1"/>
      <c r="E346" s="1"/>
      <c r="F346" s="8"/>
    </row>
    <row r="347" spans="1:6" ht="15.75" customHeight="1" x14ac:dyDescent="0.25">
      <c r="A347" s="1"/>
      <c r="B347" s="1"/>
      <c r="C347" s="1"/>
      <c r="D347" s="1"/>
      <c r="E347" s="1"/>
      <c r="F347" s="8"/>
    </row>
    <row r="348" spans="1:6" ht="15.75" customHeight="1" x14ac:dyDescent="0.25">
      <c r="A348" s="1"/>
      <c r="B348" s="1"/>
      <c r="C348" s="1"/>
      <c r="D348" s="1"/>
      <c r="E348" s="1"/>
      <c r="F348" s="8"/>
    </row>
    <row r="349" spans="1:6" ht="15.75" customHeight="1" x14ac:dyDescent="0.25">
      <c r="A349" s="1"/>
      <c r="B349" s="1"/>
      <c r="C349" s="1"/>
      <c r="D349" s="1"/>
      <c r="E349" s="1"/>
      <c r="F349" s="8"/>
    </row>
    <row r="350" spans="1:6" ht="15.75" customHeight="1" x14ac:dyDescent="0.25">
      <c r="A350" s="1"/>
      <c r="B350" s="1"/>
      <c r="C350" s="1"/>
      <c r="D350" s="1"/>
      <c r="E350" s="1"/>
      <c r="F350" s="8"/>
    </row>
    <row r="351" spans="1:6" ht="15.75" customHeight="1" x14ac:dyDescent="0.25">
      <c r="A351" s="1"/>
      <c r="B351" s="1"/>
      <c r="C351" s="1"/>
      <c r="D351" s="1"/>
      <c r="E351" s="1"/>
      <c r="F351" s="8"/>
    </row>
    <row r="352" spans="1:6" ht="15.75" customHeight="1" x14ac:dyDescent="0.25">
      <c r="A352" s="1"/>
      <c r="B352" s="1"/>
      <c r="C352" s="1"/>
      <c r="D352" s="1"/>
      <c r="E352" s="1"/>
      <c r="F352" s="8"/>
    </row>
    <row r="353" spans="1:6" ht="15.75" customHeight="1" x14ac:dyDescent="0.25">
      <c r="A353" s="1"/>
      <c r="B353" s="1"/>
      <c r="C353" s="1"/>
      <c r="D353" s="1"/>
      <c r="E353" s="1"/>
      <c r="F353" s="8"/>
    </row>
    <row r="354" spans="1:6" ht="15.75" customHeight="1" x14ac:dyDescent="0.25">
      <c r="A354" s="1"/>
      <c r="B354" s="1"/>
      <c r="C354" s="1"/>
      <c r="D354" s="1"/>
      <c r="E354" s="1"/>
      <c r="F354" s="8"/>
    </row>
    <row r="355" spans="1:6" ht="15.75" customHeight="1" x14ac:dyDescent="0.25">
      <c r="A355" s="1"/>
      <c r="B355" s="1"/>
      <c r="C355" s="1"/>
      <c r="D355" s="1"/>
      <c r="E355" s="1"/>
      <c r="F355" s="8"/>
    </row>
    <row r="356" spans="1:6" ht="15.75" customHeight="1" x14ac:dyDescent="0.25">
      <c r="A356" s="1"/>
      <c r="B356" s="1"/>
      <c r="C356" s="1"/>
      <c r="D356" s="1"/>
      <c r="E356" s="1"/>
      <c r="F356" s="8"/>
    </row>
    <row r="357" spans="1:6" ht="15.75" customHeight="1" x14ac:dyDescent="0.25">
      <c r="A357" s="1"/>
      <c r="B357" s="1"/>
      <c r="C357" s="1"/>
      <c r="D357" s="1"/>
      <c r="E357" s="1"/>
      <c r="F357" s="8"/>
    </row>
    <row r="358" spans="1:6" ht="15.75" customHeight="1" x14ac:dyDescent="0.25">
      <c r="A358" s="1"/>
      <c r="B358" s="1"/>
      <c r="C358" s="1"/>
      <c r="D358" s="1"/>
      <c r="E358" s="1"/>
      <c r="F358" s="8"/>
    </row>
    <row r="359" spans="1:6" ht="15.75" customHeight="1" x14ac:dyDescent="0.25">
      <c r="A359" s="1"/>
      <c r="B359" s="1"/>
      <c r="C359" s="1"/>
      <c r="D359" s="1"/>
      <c r="E359" s="1"/>
      <c r="F359" s="8"/>
    </row>
    <row r="360" spans="1:6" ht="15.75" customHeight="1" x14ac:dyDescent="0.25">
      <c r="A360" s="1"/>
      <c r="B360" s="1"/>
      <c r="C360" s="1"/>
      <c r="D360" s="1"/>
      <c r="E360" s="1"/>
      <c r="F360" s="8"/>
    </row>
    <row r="361" spans="1:6" ht="15.75" customHeight="1" x14ac:dyDescent="0.25">
      <c r="A361" s="1"/>
      <c r="B361" s="1"/>
      <c r="C361" s="1"/>
      <c r="D361" s="1"/>
      <c r="E361" s="1"/>
      <c r="F361" s="8"/>
    </row>
    <row r="362" spans="1:6" ht="15.75" customHeight="1" x14ac:dyDescent="0.25">
      <c r="A362" s="1"/>
      <c r="B362" s="1"/>
      <c r="C362" s="1"/>
      <c r="D362" s="1"/>
      <c r="E362" s="1"/>
      <c r="F362" s="8"/>
    </row>
    <row r="363" spans="1:6" ht="15.75" customHeight="1" x14ac:dyDescent="0.25">
      <c r="A363" s="1"/>
      <c r="B363" s="1"/>
      <c r="C363" s="1"/>
      <c r="D363" s="1"/>
      <c r="E363" s="1"/>
      <c r="F363" s="8"/>
    </row>
    <row r="364" spans="1:6" ht="15.75" customHeight="1" x14ac:dyDescent="0.25">
      <c r="A364" s="1"/>
      <c r="B364" s="1"/>
      <c r="C364" s="1"/>
      <c r="D364" s="1"/>
      <c r="E364" s="1"/>
      <c r="F364" s="8"/>
    </row>
    <row r="365" spans="1:6" ht="15.75" customHeight="1" x14ac:dyDescent="0.25">
      <c r="A365" s="1"/>
      <c r="B365" s="1"/>
      <c r="C365" s="1"/>
      <c r="D365" s="1"/>
      <c r="E365" s="1"/>
      <c r="F365" s="8"/>
    </row>
    <row r="366" spans="1:6" ht="15.75" customHeight="1" x14ac:dyDescent="0.25">
      <c r="A366" s="1"/>
      <c r="B366" s="1"/>
      <c r="C366" s="1"/>
      <c r="D366" s="1"/>
      <c r="E366" s="1"/>
      <c r="F366" s="8"/>
    </row>
    <row r="367" spans="1:6" ht="15.75" customHeight="1" x14ac:dyDescent="0.25">
      <c r="A367" s="1"/>
      <c r="B367" s="1"/>
      <c r="C367" s="1"/>
      <c r="D367" s="1"/>
      <c r="E367" s="1"/>
      <c r="F367" s="8"/>
    </row>
    <row r="368" spans="1:6" ht="15.75" customHeight="1" x14ac:dyDescent="0.25">
      <c r="A368" s="1"/>
      <c r="B368" s="1"/>
      <c r="C368" s="1"/>
      <c r="D368" s="1"/>
      <c r="E368" s="1"/>
      <c r="F368" s="8"/>
    </row>
    <row r="369" spans="1:6" ht="15.75" customHeight="1" x14ac:dyDescent="0.25">
      <c r="A369" s="1"/>
      <c r="B369" s="1"/>
      <c r="C369" s="1"/>
      <c r="D369" s="1"/>
      <c r="E369" s="1"/>
      <c r="F369" s="8"/>
    </row>
    <row r="370" spans="1:6" ht="15.75" customHeight="1" x14ac:dyDescent="0.25">
      <c r="A370" s="1"/>
      <c r="B370" s="1"/>
      <c r="C370" s="1"/>
      <c r="D370" s="1"/>
      <c r="E370" s="1"/>
      <c r="F370" s="8"/>
    </row>
    <row r="371" spans="1:6" ht="15.75" customHeight="1" x14ac:dyDescent="0.25">
      <c r="A371" s="1"/>
      <c r="B371" s="1"/>
      <c r="C371" s="1"/>
      <c r="D371" s="1"/>
      <c r="E371" s="1"/>
      <c r="F371" s="8"/>
    </row>
    <row r="372" spans="1:6" ht="15.75" customHeight="1" x14ac:dyDescent="0.25">
      <c r="A372" s="1"/>
      <c r="B372" s="1"/>
      <c r="C372" s="1"/>
      <c r="D372" s="1"/>
      <c r="E372" s="1"/>
      <c r="F372" s="8"/>
    </row>
    <row r="373" spans="1:6" ht="15.75" customHeight="1" x14ac:dyDescent="0.25">
      <c r="A373" s="1"/>
      <c r="B373" s="1"/>
      <c r="C373" s="1"/>
      <c r="D373" s="1"/>
      <c r="E373" s="1"/>
      <c r="F373" s="8"/>
    </row>
    <row r="374" spans="1:6" ht="15.75" customHeight="1" x14ac:dyDescent="0.25">
      <c r="A374" s="1"/>
      <c r="B374" s="1"/>
      <c r="C374" s="1"/>
      <c r="D374" s="1"/>
      <c r="E374" s="1"/>
      <c r="F374" s="8"/>
    </row>
    <row r="375" spans="1:6" ht="15.75" customHeight="1" x14ac:dyDescent="0.25">
      <c r="A375" s="1"/>
      <c r="B375" s="1"/>
      <c r="C375" s="1"/>
      <c r="D375" s="1"/>
      <c r="E375" s="1"/>
      <c r="F375" s="8"/>
    </row>
    <row r="376" spans="1:6" ht="15.75" customHeight="1" x14ac:dyDescent="0.25">
      <c r="A376" s="1"/>
      <c r="B376" s="1"/>
      <c r="C376" s="1"/>
      <c r="D376" s="1"/>
      <c r="E376" s="1"/>
      <c r="F376" s="8"/>
    </row>
    <row r="377" spans="1:6" ht="15.75" customHeight="1" x14ac:dyDescent="0.25">
      <c r="A377" s="1"/>
      <c r="B377" s="1"/>
      <c r="C377" s="1"/>
      <c r="D377" s="1"/>
      <c r="E377" s="1"/>
      <c r="F377" s="8"/>
    </row>
    <row r="378" spans="1:6" ht="15.75" customHeight="1" x14ac:dyDescent="0.25">
      <c r="A378" s="1"/>
      <c r="B378" s="1"/>
      <c r="C378" s="1"/>
      <c r="D378" s="1"/>
      <c r="E378" s="1"/>
      <c r="F378" s="8"/>
    </row>
    <row r="379" spans="1:6" ht="15.75" customHeight="1" x14ac:dyDescent="0.25">
      <c r="A379" s="1"/>
      <c r="B379" s="1"/>
      <c r="C379" s="1"/>
      <c r="D379" s="1"/>
      <c r="E379" s="1"/>
      <c r="F379" s="8"/>
    </row>
    <row r="380" spans="1:6" ht="15.75" customHeight="1" x14ac:dyDescent="0.25">
      <c r="A380" s="1"/>
      <c r="B380" s="1"/>
      <c r="C380" s="1"/>
      <c r="D380" s="1"/>
      <c r="E380" s="1"/>
      <c r="F380" s="8"/>
    </row>
    <row r="381" spans="1:6" ht="15.75" customHeight="1" x14ac:dyDescent="0.25">
      <c r="A381" s="1"/>
      <c r="B381" s="1"/>
      <c r="C381" s="1"/>
      <c r="D381" s="1"/>
      <c r="E381" s="1"/>
      <c r="F381" s="8"/>
    </row>
    <row r="382" spans="1:6" ht="15.75" customHeight="1" x14ac:dyDescent="0.25">
      <c r="A382" s="1"/>
      <c r="B382" s="1"/>
      <c r="C382" s="1"/>
      <c r="D382" s="1"/>
      <c r="E382" s="1"/>
      <c r="F382" s="8"/>
    </row>
    <row r="383" spans="1:6" ht="15.75" customHeight="1" x14ac:dyDescent="0.25">
      <c r="A383" s="1"/>
      <c r="B383" s="1"/>
      <c r="C383" s="1"/>
      <c r="D383" s="1"/>
      <c r="E383" s="1"/>
      <c r="F383" s="8"/>
    </row>
    <row r="384" spans="1:6" ht="15.75" customHeight="1" x14ac:dyDescent="0.25">
      <c r="A384" s="1"/>
      <c r="B384" s="1"/>
      <c r="C384" s="1"/>
      <c r="D384" s="1"/>
      <c r="E384" s="1"/>
      <c r="F384" s="8"/>
    </row>
    <row r="385" spans="1:6" ht="15.75" customHeight="1" x14ac:dyDescent="0.25">
      <c r="A385" s="1"/>
      <c r="B385" s="1"/>
      <c r="C385" s="1"/>
      <c r="D385" s="1"/>
      <c r="E385" s="1"/>
      <c r="F385" s="8"/>
    </row>
    <row r="386" spans="1:6" ht="15.75" customHeight="1" x14ac:dyDescent="0.25">
      <c r="A386" s="1"/>
      <c r="B386" s="1"/>
      <c r="C386" s="1"/>
      <c r="D386" s="1"/>
      <c r="E386" s="1"/>
      <c r="F386" s="8"/>
    </row>
    <row r="387" spans="1:6" ht="15.75" customHeight="1" x14ac:dyDescent="0.25">
      <c r="A387" s="1"/>
      <c r="B387" s="1"/>
      <c r="C387" s="1"/>
      <c r="D387" s="1"/>
      <c r="E387" s="1"/>
      <c r="F387" s="8"/>
    </row>
    <row r="388" spans="1:6" ht="15.75" customHeight="1" x14ac:dyDescent="0.25">
      <c r="A388" s="1"/>
      <c r="B388" s="1"/>
      <c r="C388" s="1"/>
      <c r="D388" s="1"/>
      <c r="E388" s="1"/>
      <c r="F388" s="8"/>
    </row>
    <row r="389" spans="1:6" ht="15.75" customHeight="1" x14ac:dyDescent="0.25">
      <c r="A389" s="1"/>
      <c r="B389" s="1"/>
      <c r="C389" s="1"/>
      <c r="D389" s="1"/>
      <c r="E389" s="1"/>
      <c r="F389" s="8"/>
    </row>
    <row r="390" spans="1:6" ht="15.75" customHeight="1" x14ac:dyDescent="0.25">
      <c r="A390" s="1"/>
      <c r="B390" s="1"/>
      <c r="C390" s="1"/>
      <c r="D390" s="1"/>
      <c r="E390" s="1"/>
      <c r="F390" s="8"/>
    </row>
    <row r="391" spans="1:6" ht="15.75" customHeight="1" x14ac:dyDescent="0.25">
      <c r="A391" s="1"/>
      <c r="B391" s="1"/>
      <c r="C391" s="1"/>
      <c r="D391" s="1"/>
      <c r="E391" s="1"/>
      <c r="F391" s="8"/>
    </row>
    <row r="392" spans="1:6" ht="15.75" customHeight="1" x14ac:dyDescent="0.25">
      <c r="A392" s="1"/>
      <c r="B392" s="1"/>
      <c r="C392" s="1"/>
      <c r="D392" s="1"/>
      <c r="E392" s="1"/>
      <c r="F392" s="8"/>
    </row>
    <row r="393" spans="1:6" ht="15.75" customHeight="1" x14ac:dyDescent="0.25">
      <c r="A393" s="1"/>
      <c r="B393" s="1"/>
      <c r="C393" s="1"/>
      <c r="D393" s="1"/>
      <c r="E393" s="1"/>
      <c r="F393" s="8"/>
    </row>
    <row r="394" spans="1:6" ht="15.75" customHeight="1" x14ac:dyDescent="0.25">
      <c r="A394" s="1"/>
      <c r="B394" s="1"/>
      <c r="C394" s="1"/>
      <c r="D394" s="1"/>
      <c r="E394" s="1"/>
      <c r="F394" s="8"/>
    </row>
    <row r="395" spans="1:6" ht="15.75" customHeight="1" x14ac:dyDescent="0.25">
      <c r="A395" s="1"/>
      <c r="B395" s="1"/>
      <c r="C395" s="1"/>
      <c r="D395" s="1"/>
      <c r="E395" s="1"/>
      <c r="F395" s="8"/>
    </row>
    <row r="396" spans="1:6" ht="15.75" customHeight="1" x14ac:dyDescent="0.25">
      <c r="A396" s="1"/>
      <c r="B396" s="1"/>
      <c r="C396" s="1"/>
      <c r="D396" s="1"/>
      <c r="E396" s="1"/>
      <c r="F396" s="8"/>
    </row>
    <row r="397" spans="1:6" ht="15.75" customHeight="1" x14ac:dyDescent="0.25">
      <c r="A397" s="1"/>
      <c r="B397" s="1"/>
      <c r="C397" s="1"/>
      <c r="D397" s="1"/>
      <c r="E397" s="1"/>
      <c r="F397" s="8"/>
    </row>
    <row r="398" spans="1:6" ht="15.75" customHeight="1" x14ac:dyDescent="0.25">
      <c r="A398" s="1"/>
      <c r="B398" s="1"/>
      <c r="C398" s="1"/>
      <c r="D398" s="1"/>
      <c r="E398" s="1"/>
      <c r="F398" s="8"/>
    </row>
    <row r="399" spans="1:6" ht="15.75" customHeight="1" x14ac:dyDescent="0.25">
      <c r="A399" s="1"/>
      <c r="B399" s="1"/>
      <c r="C399" s="1"/>
      <c r="D399" s="1"/>
      <c r="E399" s="1"/>
      <c r="F399" s="8"/>
    </row>
    <row r="400" spans="1:6" ht="15.75" customHeight="1" x14ac:dyDescent="0.25">
      <c r="A400" s="1"/>
      <c r="B400" s="1"/>
      <c r="C400" s="1"/>
      <c r="D400" s="1"/>
      <c r="E400" s="1"/>
      <c r="F400" s="8"/>
    </row>
    <row r="401" spans="1:6" ht="15.75" customHeight="1" x14ac:dyDescent="0.25">
      <c r="A401" s="1"/>
      <c r="B401" s="1"/>
      <c r="C401" s="1"/>
      <c r="D401" s="1"/>
      <c r="E401" s="1"/>
      <c r="F401" s="8"/>
    </row>
    <row r="402" spans="1:6" ht="15.75" customHeight="1" x14ac:dyDescent="0.25">
      <c r="A402" s="1"/>
      <c r="B402" s="1"/>
      <c r="C402" s="1"/>
      <c r="D402" s="1"/>
      <c r="E402" s="1"/>
      <c r="F402" s="8"/>
    </row>
    <row r="403" spans="1:6" ht="15.75" customHeight="1" x14ac:dyDescent="0.25">
      <c r="A403" s="1"/>
      <c r="B403" s="1"/>
      <c r="C403" s="1"/>
      <c r="D403" s="1"/>
      <c r="E403" s="1"/>
      <c r="F403" s="8"/>
    </row>
    <row r="404" spans="1:6" ht="15.75" customHeight="1" x14ac:dyDescent="0.25">
      <c r="A404" s="1"/>
      <c r="B404" s="1"/>
      <c r="C404" s="1"/>
      <c r="D404" s="1"/>
      <c r="E404" s="1"/>
      <c r="F404" s="8"/>
    </row>
    <row r="405" spans="1:6" ht="15.75" customHeight="1" x14ac:dyDescent="0.25">
      <c r="A405" s="1"/>
      <c r="B405" s="1"/>
      <c r="C405" s="1"/>
      <c r="D405" s="1"/>
      <c r="E405" s="1"/>
      <c r="F405" s="8"/>
    </row>
    <row r="406" spans="1:6" ht="15.75" customHeight="1" x14ac:dyDescent="0.25">
      <c r="A406" s="1"/>
      <c r="B406" s="1"/>
      <c r="C406" s="1"/>
      <c r="D406" s="1"/>
      <c r="E406" s="1"/>
      <c r="F406" s="8"/>
    </row>
    <row r="407" spans="1:6" ht="15.75" customHeight="1" x14ac:dyDescent="0.25">
      <c r="A407" s="1"/>
      <c r="B407" s="1"/>
      <c r="C407" s="1"/>
      <c r="D407" s="1"/>
      <c r="E407" s="1"/>
      <c r="F407" s="8"/>
    </row>
    <row r="408" spans="1:6" ht="15.75" customHeight="1" x14ac:dyDescent="0.25">
      <c r="A408" s="1"/>
      <c r="B408" s="1"/>
      <c r="C408" s="1"/>
      <c r="D408" s="1"/>
      <c r="E408" s="1"/>
      <c r="F408" s="8"/>
    </row>
    <row r="409" spans="1:6" ht="15.75" customHeight="1" x14ac:dyDescent="0.25">
      <c r="A409" s="1"/>
      <c r="B409" s="1"/>
      <c r="C409" s="1"/>
      <c r="D409" s="1"/>
      <c r="E409" s="1"/>
      <c r="F409" s="8"/>
    </row>
    <row r="410" spans="1:6" ht="15.75" customHeight="1" x14ac:dyDescent="0.25">
      <c r="A410" s="1"/>
      <c r="B410" s="1"/>
      <c r="C410" s="1"/>
      <c r="D410" s="1"/>
      <c r="E410" s="1"/>
      <c r="F410" s="8"/>
    </row>
    <row r="411" spans="1:6" ht="15.75" customHeight="1" x14ac:dyDescent="0.25">
      <c r="A411" s="1"/>
      <c r="B411" s="1"/>
      <c r="C411" s="1"/>
      <c r="D411" s="1"/>
      <c r="E411" s="1"/>
      <c r="F411" s="8"/>
    </row>
    <row r="412" spans="1:6" ht="15.75" customHeight="1" x14ac:dyDescent="0.25">
      <c r="A412" s="1"/>
      <c r="B412" s="1"/>
      <c r="C412" s="1"/>
      <c r="D412" s="1"/>
      <c r="E412" s="1"/>
      <c r="F412" s="8"/>
    </row>
    <row r="413" spans="1:6" ht="15.75" customHeight="1" x14ac:dyDescent="0.25">
      <c r="A413" s="1"/>
      <c r="B413" s="1"/>
      <c r="C413" s="1"/>
      <c r="D413" s="1"/>
      <c r="E413" s="1"/>
      <c r="F413" s="8"/>
    </row>
    <row r="414" spans="1:6" ht="15.75" customHeight="1" x14ac:dyDescent="0.25">
      <c r="A414" s="1"/>
      <c r="B414" s="1"/>
      <c r="C414" s="1"/>
      <c r="D414" s="1"/>
      <c r="E414" s="1"/>
      <c r="F414" s="8"/>
    </row>
    <row r="415" spans="1:6" ht="15.75" customHeight="1" x14ac:dyDescent="0.25">
      <c r="A415" s="1"/>
      <c r="B415" s="1"/>
      <c r="C415" s="1"/>
      <c r="D415" s="1"/>
      <c r="E415" s="1"/>
      <c r="F415" s="8"/>
    </row>
    <row r="416" spans="1:6" ht="15.75" customHeight="1" x14ac:dyDescent="0.25">
      <c r="A416" s="1"/>
      <c r="B416" s="1"/>
      <c r="C416" s="1"/>
      <c r="D416" s="1"/>
      <c r="E416" s="1"/>
      <c r="F416" s="8"/>
    </row>
    <row r="417" spans="1:6" ht="15.75" customHeight="1" x14ac:dyDescent="0.25">
      <c r="A417" s="1"/>
      <c r="B417" s="1"/>
      <c r="C417" s="1"/>
      <c r="D417" s="1"/>
      <c r="E417" s="1"/>
      <c r="F417" s="8"/>
    </row>
    <row r="418" spans="1:6" ht="15.75" customHeight="1" x14ac:dyDescent="0.25">
      <c r="A418" s="1"/>
      <c r="B418" s="1"/>
      <c r="C418" s="1"/>
      <c r="D418" s="1"/>
      <c r="E418" s="1"/>
      <c r="F418" s="8"/>
    </row>
    <row r="419" spans="1:6" ht="15.75" customHeight="1" x14ac:dyDescent="0.25">
      <c r="A419" s="1"/>
      <c r="B419" s="1"/>
      <c r="C419" s="1"/>
      <c r="D419" s="1"/>
      <c r="E419" s="1"/>
      <c r="F419" s="8"/>
    </row>
    <row r="420" spans="1:6" ht="15.75" customHeight="1" x14ac:dyDescent="0.25">
      <c r="A420" s="1"/>
      <c r="B420" s="1"/>
      <c r="C420" s="1"/>
      <c r="D420" s="1"/>
      <c r="E420" s="1"/>
      <c r="F420" s="8"/>
    </row>
    <row r="421" spans="1:6" ht="15.75" customHeight="1" x14ac:dyDescent="0.25">
      <c r="A421" s="1"/>
      <c r="B421" s="1"/>
      <c r="C421" s="1"/>
      <c r="D421" s="1"/>
      <c r="E421" s="1"/>
      <c r="F421" s="8"/>
    </row>
    <row r="422" spans="1:6" ht="15.75" customHeight="1" x14ac:dyDescent="0.25">
      <c r="A422" s="1"/>
      <c r="B422" s="1"/>
      <c r="C422" s="1"/>
      <c r="D422" s="1"/>
      <c r="E422" s="1"/>
      <c r="F422" s="8"/>
    </row>
    <row r="423" spans="1:6" ht="15.75" customHeight="1" x14ac:dyDescent="0.25">
      <c r="A423" s="1"/>
      <c r="B423" s="1"/>
      <c r="C423" s="1"/>
      <c r="D423" s="1"/>
      <c r="E423" s="1"/>
      <c r="F423" s="8"/>
    </row>
    <row r="424" spans="1:6" ht="15.75" customHeight="1" x14ac:dyDescent="0.25">
      <c r="A424" s="1"/>
      <c r="B424" s="1"/>
      <c r="C424" s="1"/>
      <c r="D424" s="1"/>
      <c r="E424" s="1"/>
      <c r="F424" s="8"/>
    </row>
    <row r="425" spans="1:6" ht="15.75" customHeight="1" x14ac:dyDescent="0.25">
      <c r="A425" s="1"/>
      <c r="B425" s="1"/>
      <c r="C425" s="1"/>
      <c r="D425" s="1"/>
      <c r="E425" s="1"/>
      <c r="F425" s="8"/>
    </row>
    <row r="426" spans="1:6" ht="15.75" customHeight="1" x14ac:dyDescent="0.25">
      <c r="A426" s="1"/>
      <c r="B426" s="1"/>
      <c r="C426" s="1"/>
      <c r="D426" s="1"/>
      <c r="E426" s="1"/>
      <c r="F426" s="8"/>
    </row>
    <row r="427" spans="1:6" ht="15.75" customHeight="1" x14ac:dyDescent="0.25">
      <c r="A427" s="1"/>
      <c r="B427" s="1"/>
      <c r="C427" s="1"/>
      <c r="D427" s="1"/>
      <c r="E427" s="1"/>
      <c r="F427" s="8"/>
    </row>
    <row r="428" spans="1:6" ht="15.75" customHeight="1" x14ac:dyDescent="0.25">
      <c r="A428" s="1"/>
      <c r="B428" s="1"/>
      <c r="C428" s="1"/>
      <c r="D428" s="1"/>
      <c r="E428" s="1"/>
      <c r="F428" s="8"/>
    </row>
    <row r="429" spans="1:6" ht="15.75" customHeight="1" x14ac:dyDescent="0.25">
      <c r="A429" s="1"/>
      <c r="B429" s="1"/>
      <c r="C429" s="1"/>
      <c r="D429" s="1"/>
      <c r="E429" s="1"/>
      <c r="F429" s="8"/>
    </row>
    <row r="430" spans="1:6" ht="15.75" customHeight="1" x14ac:dyDescent="0.25">
      <c r="A430" s="1"/>
      <c r="B430" s="1"/>
      <c r="C430" s="1"/>
      <c r="D430" s="1"/>
      <c r="E430" s="1"/>
      <c r="F430" s="8"/>
    </row>
    <row r="431" spans="1:6" ht="15.75" customHeight="1" x14ac:dyDescent="0.25">
      <c r="A431" s="1"/>
      <c r="B431" s="1"/>
      <c r="C431" s="1"/>
      <c r="D431" s="1"/>
      <c r="E431" s="1"/>
      <c r="F431" s="8"/>
    </row>
    <row r="432" spans="1:6" ht="15.75" customHeight="1" x14ac:dyDescent="0.25">
      <c r="A432" s="1"/>
      <c r="B432" s="1"/>
      <c r="C432" s="1"/>
      <c r="D432" s="1"/>
      <c r="E432" s="1"/>
      <c r="F432" s="8"/>
    </row>
    <row r="433" spans="1:6" ht="15.75" customHeight="1" x14ac:dyDescent="0.25">
      <c r="A433" s="1"/>
      <c r="B433" s="1"/>
      <c r="C433" s="1"/>
      <c r="D433" s="1"/>
      <c r="E433" s="1"/>
      <c r="F433" s="8"/>
    </row>
    <row r="434" spans="1:6" ht="15.75" customHeight="1" x14ac:dyDescent="0.25">
      <c r="A434" s="1"/>
      <c r="B434" s="1"/>
      <c r="C434" s="1"/>
      <c r="D434" s="1"/>
      <c r="E434" s="1"/>
      <c r="F434" s="8"/>
    </row>
    <row r="435" spans="1:6" ht="15.75" customHeight="1" x14ac:dyDescent="0.25">
      <c r="A435" s="1"/>
      <c r="B435" s="1"/>
      <c r="C435" s="1"/>
      <c r="D435" s="1"/>
      <c r="E435" s="1"/>
      <c r="F435" s="8"/>
    </row>
    <row r="436" spans="1:6" ht="15.75" customHeight="1" x14ac:dyDescent="0.25">
      <c r="A436" s="1"/>
      <c r="B436" s="1"/>
      <c r="C436" s="1"/>
      <c r="D436" s="1"/>
      <c r="E436" s="1"/>
      <c r="F436" s="8"/>
    </row>
    <row r="437" spans="1:6" ht="15.75" customHeight="1" x14ac:dyDescent="0.25">
      <c r="A437" s="1"/>
      <c r="B437" s="1"/>
      <c r="C437" s="1"/>
      <c r="D437" s="1"/>
      <c r="E437" s="1"/>
      <c r="F437" s="8"/>
    </row>
    <row r="438" spans="1:6" ht="15.75" customHeight="1" x14ac:dyDescent="0.25">
      <c r="A438" s="1"/>
      <c r="B438" s="1"/>
      <c r="C438" s="1"/>
      <c r="D438" s="1"/>
      <c r="E438" s="1"/>
      <c r="F438" s="8"/>
    </row>
    <row r="439" spans="1:6" ht="15.75" customHeight="1" x14ac:dyDescent="0.25">
      <c r="A439" s="1"/>
      <c r="B439" s="1"/>
      <c r="C439" s="1"/>
      <c r="D439" s="1"/>
      <c r="E439" s="1"/>
      <c r="F439" s="8"/>
    </row>
    <row r="440" spans="1:6" ht="15.75" customHeight="1" x14ac:dyDescent="0.25">
      <c r="A440" s="1"/>
      <c r="B440" s="1"/>
      <c r="C440" s="1"/>
      <c r="D440" s="1"/>
      <c r="E440" s="1"/>
      <c r="F440" s="8"/>
    </row>
    <row r="441" spans="1:6" ht="15.75" customHeight="1" x14ac:dyDescent="0.25">
      <c r="A441" s="1"/>
      <c r="B441" s="1"/>
      <c r="C441" s="1"/>
      <c r="D441" s="1"/>
      <c r="E441" s="1"/>
      <c r="F441" s="8"/>
    </row>
    <row r="442" spans="1:6" ht="15.75" customHeight="1" x14ac:dyDescent="0.25">
      <c r="A442" s="1"/>
      <c r="B442" s="1"/>
      <c r="C442" s="1"/>
      <c r="D442" s="1"/>
      <c r="E442" s="1"/>
      <c r="F442" s="8"/>
    </row>
    <row r="443" spans="1:6" ht="15.75" customHeight="1" x14ac:dyDescent="0.25">
      <c r="A443" s="1"/>
      <c r="B443" s="1"/>
      <c r="C443" s="1"/>
      <c r="D443" s="1"/>
      <c r="E443" s="1"/>
      <c r="F443" s="8"/>
    </row>
    <row r="444" spans="1:6" ht="15.75" customHeight="1" x14ac:dyDescent="0.25">
      <c r="A444" s="1"/>
      <c r="B444" s="1"/>
      <c r="C444" s="1"/>
      <c r="D444" s="1"/>
      <c r="E444" s="1"/>
      <c r="F444" s="8"/>
    </row>
    <row r="445" spans="1:6" ht="15.75" customHeight="1" x14ac:dyDescent="0.25">
      <c r="A445" s="1"/>
      <c r="B445" s="1"/>
      <c r="C445" s="1"/>
      <c r="D445" s="1"/>
      <c r="E445" s="1"/>
      <c r="F445" s="8"/>
    </row>
    <row r="446" spans="1:6" ht="15.75" customHeight="1" x14ac:dyDescent="0.25">
      <c r="A446" s="1"/>
      <c r="B446" s="1"/>
      <c r="C446" s="1"/>
      <c r="D446" s="1"/>
      <c r="E446" s="1"/>
      <c r="F446" s="8"/>
    </row>
    <row r="447" spans="1:6" ht="15.75" customHeight="1" x14ac:dyDescent="0.25">
      <c r="A447" s="1"/>
      <c r="B447" s="1"/>
      <c r="C447" s="1"/>
      <c r="D447" s="1"/>
      <c r="E447" s="1"/>
      <c r="F447" s="8"/>
    </row>
    <row r="448" spans="1:6" ht="15.75" customHeight="1" x14ac:dyDescent="0.25">
      <c r="A448" s="1"/>
      <c r="B448" s="1"/>
      <c r="C448" s="1"/>
      <c r="D448" s="1"/>
      <c r="E448" s="1"/>
      <c r="F448" s="8"/>
    </row>
    <row r="449" spans="1:6" ht="15.75" customHeight="1" x14ac:dyDescent="0.25">
      <c r="A449" s="1"/>
      <c r="B449" s="1"/>
      <c r="C449" s="1"/>
      <c r="D449" s="1"/>
      <c r="E449" s="1"/>
      <c r="F449" s="8"/>
    </row>
    <row r="450" spans="1:6" ht="15.75" customHeight="1" x14ac:dyDescent="0.25">
      <c r="A450" s="1"/>
      <c r="B450" s="1"/>
      <c r="C450" s="1"/>
      <c r="D450" s="1"/>
      <c r="E450" s="1"/>
      <c r="F450" s="8"/>
    </row>
    <row r="451" spans="1:6" ht="15.75" customHeight="1" x14ac:dyDescent="0.25">
      <c r="A451" s="1"/>
      <c r="B451" s="1"/>
      <c r="C451" s="1"/>
      <c r="D451" s="1"/>
      <c r="E451" s="1"/>
      <c r="F451" s="8"/>
    </row>
    <row r="452" spans="1:6" ht="15.75" customHeight="1" x14ac:dyDescent="0.25">
      <c r="A452" s="1"/>
      <c r="B452" s="1"/>
      <c r="C452" s="1"/>
      <c r="D452" s="1"/>
      <c r="E452" s="1"/>
      <c r="F452" s="8"/>
    </row>
    <row r="453" spans="1:6" ht="15.75" customHeight="1" x14ac:dyDescent="0.25">
      <c r="A453" s="1"/>
      <c r="B453" s="1"/>
      <c r="C453" s="1"/>
      <c r="D453" s="1"/>
      <c r="E453" s="1"/>
      <c r="F453" s="8"/>
    </row>
    <row r="454" spans="1:6" ht="15.75" customHeight="1" x14ac:dyDescent="0.25">
      <c r="A454" s="1"/>
      <c r="B454" s="1"/>
      <c r="C454" s="1"/>
      <c r="D454" s="1"/>
      <c r="E454" s="1"/>
      <c r="F454" s="8"/>
    </row>
    <row r="455" spans="1:6" ht="15.75" customHeight="1" x14ac:dyDescent="0.25">
      <c r="A455" s="1"/>
      <c r="B455" s="1"/>
      <c r="C455" s="1"/>
      <c r="D455" s="1"/>
      <c r="E455" s="1"/>
      <c r="F455" s="8"/>
    </row>
    <row r="456" spans="1:6" ht="15.75" customHeight="1" x14ac:dyDescent="0.25">
      <c r="A456" s="1"/>
      <c r="B456" s="1"/>
      <c r="C456" s="1"/>
      <c r="D456" s="1"/>
      <c r="E456" s="1"/>
      <c r="F456" s="8"/>
    </row>
    <row r="457" spans="1:6" ht="15.75" customHeight="1" x14ac:dyDescent="0.25">
      <c r="A457" s="1"/>
      <c r="B457" s="1"/>
      <c r="C457" s="1"/>
      <c r="D457" s="1"/>
      <c r="E457" s="1"/>
      <c r="F457" s="8"/>
    </row>
    <row r="458" spans="1:6" ht="15.75" customHeight="1" x14ac:dyDescent="0.25">
      <c r="A458" s="1"/>
      <c r="B458" s="1"/>
      <c r="C458" s="1"/>
      <c r="D458" s="1"/>
      <c r="E458" s="1"/>
      <c r="F458" s="8"/>
    </row>
    <row r="459" spans="1:6" ht="15.75" customHeight="1" x14ac:dyDescent="0.25">
      <c r="A459" s="1"/>
      <c r="B459" s="1"/>
      <c r="C459" s="1"/>
      <c r="D459" s="1"/>
      <c r="E459" s="1"/>
      <c r="F459" s="8"/>
    </row>
    <row r="460" spans="1:6" ht="15.75" customHeight="1" x14ac:dyDescent="0.25">
      <c r="A460" s="1"/>
      <c r="B460" s="1"/>
      <c r="C460" s="1"/>
      <c r="D460" s="1"/>
      <c r="E460" s="1"/>
      <c r="F460" s="8"/>
    </row>
    <row r="461" spans="1:6" ht="15.75" customHeight="1" x14ac:dyDescent="0.25">
      <c r="A461" s="1"/>
      <c r="B461" s="1"/>
      <c r="C461" s="1"/>
      <c r="D461" s="1"/>
      <c r="E461" s="1"/>
      <c r="F461" s="8"/>
    </row>
    <row r="462" spans="1:6" ht="15.75" customHeight="1" x14ac:dyDescent="0.25">
      <c r="A462" s="1"/>
      <c r="B462" s="1"/>
      <c r="C462" s="1"/>
      <c r="D462" s="1"/>
      <c r="E462" s="1"/>
      <c r="F462" s="8"/>
    </row>
    <row r="463" spans="1:6" ht="15.75" customHeight="1" x14ac:dyDescent="0.25">
      <c r="A463" s="1"/>
      <c r="B463" s="1"/>
      <c r="C463" s="1"/>
      <c r="D463" s="1"/>
      <c r="E463" s="1"/>
      <c r="F463" s="8"/>
    </row>
    <row r="464" spans="1:6" ht="15.75" customHeight="1" x14ac:dyDescent="0.25">
      <c r="A464" s="1"/>
      <c r="B464" s="1"/>
      <c r="C464" s="1"/>
      <c r="D464" s="1"/>
      <c r="E464" s="1"/>
      <c r="F464" s="8"/>
    </row>
    <row r="465" spans="1:6" ht="15.75" customHeight="1" x14ac:dyDescent="0.25">
      <c r="A465" s="1"/>
      <c r="B465" s="1"/>
      <c r="C465" s="1"/>
      <c r="D465" s="1"/>
      <c r="E465" s="1"/>
      <c r="F465" s="8"/>
    </row>
    <row r="466" spans="1:6" ht="15.75" customHeight="1" x14ac:dyDescent="0.25">
      <c r="A466" s="1"/>
      <c r="B466" s="1"/>
      <c r="C466" s="1"/>
      <c r="D466" s="1"/>
      <c r="E466" s="1"/>
      <c r="F466" s="8"/>
    </row>
    <row r="467" spans="1:6" ht="15.75" customHeight="1" x14ac:dyDescent="0.25">
      <c r="A467" s="1"/>
      <c r="B467" s="1"/>
      <c r="C467" s="1"/>
      <c r="D467" s="1"/>
      <c r="E467" s="1"/>
      <c r="F467" s="8"/>
    </row>
    <row r="468" spans="1:6" ht="15.75" customHeight="1" x14ac:dyDescent="0.25">
      <c r="A468" s="1"/>
      <c r="B468" s="1"/>
      <c r="C468" s="1"/>
      <c r="D468" s="1"/>
      <c r="E468" s="1"/>
      <c r="F468" s="8"/>
    </row>
    <row r="469" spans="1:6" ht="15.75" customHeight="1" x14ac:dyDescent="0.25">
      <c r="A469" s="1"/>
      <c r="B469" s="1"/>
      <c r="C469" s="1"/>
      <c r="D469" s="1"/>
      <c r="E469" s="1"/>
      <c r="F469" s="8"/>
    </row>
    <row r="470" spans="1:6" ht="15.75" customHeight="1" x14ac:dyDescent="0.25">
      <c r="A470" s="1"/>
      <c r="B470" s="1"/>
      <c r="C470" s="1"/>
      <c r="D470" s="1"/>
      <c r="E470" s="1"/>
      <c r="F470" s="8"/>
    </row>
    <row r="471" spans="1:6" ht="15.75" customHeight="1" x14ac:dyDescent="0.25">
      <c r="A471" s="1"/>
      <c r="B471" s="1"/>
      <c r="C471" s="1"/>
      <c r="D471" s="1"/>
      <c r="E471" s="1"/>
      <c r="F471" s="8"/>
    </row>
    <row r="472" spans="1:6" ht="15.75" customHeight="1" x14ac:dyDescent="0.25">
      <c r="A472" s="1"/>
      <c r="B472" s="1"/>
      <c r="C472" s="1"/>
      <c r="D472" s="1"/>
      <c r="E472" s="1"/>
      <c r="F472" s="8"/>
    </row>
    <row r="473" spans="1:6" ht="15.75" customHeight="1" x14ac:dyDescent="0.25">
      <c r="A473" s="1"/>
      <c r="B473" s="1"/>
      <c r="C473" s="1"/>
      <c r="D473" s="1"/>
      <c r="E473" s="1"/>
      <c r="F473" s="8"/>
    </row>
    <row r="474" spans="1:6" ht="15.75" customHeight="1" x14ac:dyDescent="0.25">
      <c r="A474" s="1"/>
      <c r="B474" s="1"/>
      <c r="C474" s="1"/>
      <c r="D474" s="1"/>
      <c r="E474" s="1"/>
      <c r="F474" s="8"/>
    </row>
    <row r="475" spans="1:6" ht="15.75" customHeight="1" x14ac:dyDescent="0.25">
      <c r="A475" s="1"/>
      <c r="B475" s="1"/>
      <c r="C475" s="1"/>
      <c r="D475" s="1"/>
      <c r="E475" s="1"/>
      <c r="F475" s="8"/>
    </row>
    <row r="476" spans="1:6" ht="15.75" customHeight="1" x14ac:dyDescent="0.25">
      <c r="A476" s="1"/>
      <c r="B476" s="1"/>
      <c r="C476" s="1"/>
      <c r="D476" s="1"/>
      <c r="E476" s="1"/>
      <c r="F476" s="8"/>
    </row>
    <row r="477" spans="1:6" ht="15.75" customHeight="1" x14ac:dyDescent="0.25">
      <c r="A477" s="1"/>
      <c r="B477" s="1"/>
      <c r="C477" s="1"/>
      <c r="D477" s="1"/>
      <c r="E477" s="1"/>
      <c r="F477" s="8"/>
    </row>
    <row r="478" spans="1:6" ht="15.75" customHeight="1" x14ac:dyDescent="0.25">
      <c r="A478" s="1"/>
      <c r="B478" s="1"/>
      <c r="C478" s="1"/>
      <c r="D478" s="1"/>
      <c r="E478" s="1"/>
      <c r="F478" s="8"/>
    </row>
    <row r="479" spans="1:6" ht="15.75" customHeight="1" x14ac:dyDescent="0.25">
      <c r="A479" s="1"/>
      <c r="B479" s="1"/>
      <c r="C479" s="1"/>
      <c r="D479" s="1"/>
      <c r="E479" s="1"/>
      <c r="F479" s="8"/>
    </row>
    <row r="480" spans="1:6" ht="15.75" customHeight="1" x14ac:dyDescent="0.25">
      <c r="A480" s="1"/>
      <c r="B480" s="1"/>
      <c r="C480" s="1"/>
      <c r="D480" s="1"/>
      <c r="E480" s="1"/>
      <c r="F480" s="8"/>
    </row>
    <row r="481" spans="1:6" ht="15.75" customHeight="1" x14ac:dyDescent="0.25">
      <c r="A481" s="1"/>
      <c r="B481" s="1"/>
      <c r="C481" s="1"/>
      <c r="D481" s="1"/>
      <c r="E481" s="1"/>
      <c r="F481" s="8"/>
    </row>
    <row r="482" spans="1:6" ht="15.75" customHeight="1" x14ac:dyDescent="0.25">
      <c r="A482" s="1"/>
      <c r="B482" s="1"/>
      <c r="C482" s="1"/>
      <c r="D482" s="1"/>
      <c r="E482" s="1"/>
      <c r="F482" s="8"/>
    </row>
    <row r="483" spans="1:6" ht="15.75" customHeight="1" x14ac:dyDescent="0.25">
      <c r="A483" s="1"/>
      <c r="B483" s="1"/>
      <c r="C483" s="1"/>
      <c r="D483" s="1"/>
      <c r="E483" s="1"/>
      <c r="F483" s="8"/>
    </row>
    <row r="484" spans="1:6" ht="15.75" customHeight="1" x14ac:dyDescent="0.25">
      <c r="A484" s="1"/>
      <c r="B484" s="1"/>
      <c r="C484" s="1"/>
      <c r="D484" s="1"/>
      <c r="E484" s="1"/>
      <c r="F484" s="8"/>
    </row>
    <row r="485" spans="1:6" ht="15.75" customHeight="1" x14ac:dyDescent="0.25">
      <c r="A485" s="1"/>
      <c r="B485" s="1"/>
      <c r="C485" s="1"/>
      <c r="D485" s="1"/>
      <c r="E485" s="1"/>
      <c r="F485" s="8"/>
    </row>
    <row r="486" spans="1:6" ht="15.75" customHeight="1" x14ac:dyDescent="0.25">
      <c r="A486" s="1"/>
      <c r="B486" s="1"/>
      <c r="C486" s="1"/>
      <c r="D486" s="1"/>
      <c r="E486" s="1"/>
      <c r="F486" s="8"/>
    </row>
    <row r="487" spans="1:6" ht="15.75" customHeight="1" x14ac:dyDescent="0.25">
      <c r="A487" s="1"/>
      <c r="B487" s="1"/>
      <c r="C487" s="1"/>
      <c r="D487" s="1"/>
      <c r="E487" s="1"/>
      <c r="F487" s="8"/>
    </row>
    <row r="488" spans="1:6" ht="15.75" customHeight="1" x14ac:dyDescent="0.25">
      <c r="A488" s="1"/>
      <c r="B488" s="1"/>
      <c r="C488" s="1"/>
      <c r="D488" s="1"/>
      <c r="E488" s="1"/>
      <c r="F488" s="8"/>
    </row>
    <row r="489" spans="1:6" ht="15.75" customHeight="1" x14ac:dyDescent="0.25">
      <c r="A489" s="1"/>
      <c r="B489" s="1"/>
      <c r="C489" s="1"/>
      <c r="D489" s="1"/>
      <c r="E489" s="1"/>
      <c r="F489" s="8"/>
    </row>
    <row r="490" spans="1:6" ht="15.75" customHeight="1" x14ac:dyDescent="0.25">
      <c r="A490" s="1"/>
      <c r="B490" s="1"/>
      <c r="C490" s="1"/>
      <c r="D490" s="1"/>
      <c r="E490" s="1"/>
      <c r="F490" s="8"/>
    </row>
    <row r="491" spans="1:6" ht="15.75" customHeight="1" x14ac:dyDescent="0.25">
      <c r="A491" s="1"/>
      <c r="B491" s="1"/>
      <c r="C491" s="1"/>
      <c r="D491" s="1"/>
      <c r="E491" s="1"/>
      <c r="F491" s="8"/>
    </row>
    <row r="492" spans="1:6" ht="15.75" customHeight="1" x14ac:dyDescent="0.25">
      <c r="A492" s="1"/>
      <c r="B492" s="1"/>
      <c r="C492" s="1"/>
      <c r="D492" s="1"/>
      <c r="E492" s="1"/>
      <c r="F492" s="8"/>
    </row>
    <row r="493" spans="1:6" ht="15.75" customHeight="1" x14ac:dyDescent="0.25">
      <c r="A493" s="1"/>
      <c r="B493" s="1"/>
      <c r="C493" s="1"/>
      <c r="D493" s="1"/>
      <c r="E493" s="1"/>
      <c r="F493" s="8"/>
    </row>
    <row r="494" spans="1:6" ht="15.75" customHeight="1" x14ac:dyDescent="0.25">
      <c r="A494" s="1"/>
      <c r="B494" s="1"/>
      <c r="C494" s="1"/>
      <c r="D494" s="1"/>
      <c r="E494" s="1"/>
      <c r="F494" s="8"/>
    </row>
    <row r="495" spans="1:6" ht="15.75" customHeight="1" x14ac:dyDescent="0.25">
      <c r="A495" s="1"/>
      <c r="B495" s="1"/>
      <c r="C495" s="1"/>
      <c r="D495" s="1"/>
      <c r="E495" s="1"/>
      <c r="F495" s="8"/>
    </row>
    <row r="496" spans="1:6" ht="15.75" customHeight="1" x14ac:dyDescent="0.25">
      <c r="A496" s="1"/>
      <c r="B496" s="1"/>
      <c r="C496" s="1"/>
      <c r="D496" s="1"/>
      <c r="E496" s="1"/>
      <c r="F496" s="8"/>
    </row>
    <row r="497" spans="1:6" ht="15.75" customHeight="1" x14ac:dyDescent="0.25">
      <c r="A497" s="1"/>
      <c r="B497" s="1"/>
      <c r="C497" s="1"/>
      <c r="D497" s="1"/>
      <c r="E497" s="1"/>
      <c r="F497" s="8"/>
    </row>
    <row r="498" spans="1:6" ht="15.75" customHeight="1" x14ac:dyDescent="0.25">
      <c r="A498" s="1"/>
      <c r="B498" s="1"/>
      <c r="C498" s="1"/>
      <c r="D498" s="1"/>
      <c r="E498" s="1"/>
      <c r="F498" s="8"/>
    </row>
    <row r="499" spans="1:6" ht="15.75" customHeight="1" x14ac:dyDescent="0.25">
      <c r="A499" s="1"/>
      <c r="B499" s="1"/>
      <c r="C499" s="1"/>
      <c r="D499" s="1"/>
      <c r="E499" s="1"/>
      <c r="F499" s="8"/>
    </row>
    <row r="500" spans="1:6" ht="15.75" customHeight="1" x14ac:dyDescent="0.25">
      <c r="A500" s="1"/>
      <c r="B500" s="1"/>
      <c r="C500" s="1"/>
      <c r="D500" s="1"/>
      <c r="E500" s="1"/>
      <c r="F500" s="8"/>
    </row>
    <row r="501" spans="1:6" ht="15.75" customHeight="1" x14ac:dyDescent="0.25">
      <c r="A501" s="1"/>
      <c r="B501" s="1"/>
      <c r="C501" s="1"/>
      <c r="D501" s="1"/>
      <c r="E501" s="1"/>
      <c r="F501" s="8"/>
    </row>
    <row r="502" spans="1:6" ht="15.75" customHeight="1" x14ac:dyDescent="0.25">
      <c r="A502" s="1"/>
      <c r="B502" s="1"/>
      <c r="C502" s="1"/>
      <c r="D502" s="1"/>
      <c r="E502" s="1"/>
      <c r="F502" s="8"/>
    </row>
    <row r="503" spans="1:6" ht="15.75" customHeight="1" x14ac:dyDescent="0.25">
      <c r="A503" s="1"/>
      <c r="B503" s="1"/>
      <c r="C503" s="1"/>
      <c r="D503" s="1"/>
      <c r="E503" s="1"/>
      <c r="F503" s="8"/>
    </row>
    <row r="504" spans="1:6" ht="15.75" customHeight="1" x14ac:dyDescent="0.25">
      <c r="A504" s="1"/>
      <c r="B504" s="1"/>
      <c r="C504" s="1"/>
      <c r="D504" s="1"/>
      <c r="E504" s="1"/>
      <c r="F504" s="8"/>
    </row>
    <row r="505" spans="1:6" ht="15.75" customHeight="1" x14ac:dyDescent="0.25">
      <c r="A505" s="1"/>
      <c r="B505" s="1"/>
      <c r="C505" s="1"/>
      <c r="D505" s="1"/>
      <c r="E505" s="1"/>
      <c r="F505" s="8"/>
    </row>
    <row r="506" spans="1:6" ht="15.75" customHeight="1" x14ac:dyDescent="0.25">
      <c r="A506" s="1"/>
      <c r="B506" s="1"/>
      <c r="C506" s="1"/>
      <c r="D506" s="1"/>
      <c r="E506" s="1"/>
      <c r="F506" s="8"/>
    </row>
    <row r="507" spans="1:6" ht="15.75" customHeight="1" x14ac:dyDescent="0.25">
      <c r="A507" s="1"/>
      <c r="B507" s="1"/>
      <c r="C507" s="1"/>
      <c r="D507" s="1"/>
      <c r="E507" s="1"/>
      <c r="F507" s="8"/>
    </row>
    <row r="508" spans="1:6" ht="15.75" customHeight="1" x14ac:dyDescent="0.25">
      <c r="A508" s="1"/>
      <c r="B508" s="1"/>
      <c r="C508" s="1"/>
      <c r="D508" s="1"/>
      <c r="E508" s="1"/>
      <c r="F508" s="8"/>
    </row>
    <row r="509" spans="1:6" ht="15.75" customHeight="1" x14ac:dyDescent="0.25">
      <c r="A509" s="1"/>
      <c r="B509" s="1"/>
      <c r="C509" s="1"/>
      <c r="D509" s="1"/>
      <c r="E509" s="1"/>
      <c r="F509" s="8"/>
    </row>
    <row r="510" spans="1:6" ht="15.75" customHeight="1" x14ac:dyDescent="0.25">
      <c r="A510" s="1"/>
      <c r="B510" s="1"/>
      <c r="C510" s="1"/>
      <c r="D510" s="1"/>
      <c r="E510" s="1"/>
      <c r="F510" s="8"/>
    </row>
    <row r="511" spans="1:6" ht="15.75" customHeight="1" x14ac:dyDescent="0.25">
      <c r="A511" s="1"/>
      <c r="B511" s="1"/>
      <c r="C511" s="1"/>
      <c r="D511" s="1"/>
      <c r="E511" s="1"/>
      <c r="F511" s="8"/>
    </row>
    <row r="512" spans="1:6" ht="15.75" customHeight="1" x14ac:dyDescent="0.25">
      <c r="A512" s="1"/>
      <c r="B512" s="1"/>
      <c r="C512" s="1"/>
      <c r="D512" s="1"/>
      <c r="E512" s="1"/>
      <c r="F512" s="8"/>
    </row>
    <row r="513" spans="1:6" ht="15.75" customHeight="1" x14ac:dyDescent="0.25">
      <c r="A513" s="1"/>
      <c r="B513" s="1"/>
      <c r="C513" s="1"/>
      <c r="D513" s="1"/>
      <c r="E513" s="1"/>
      <c r="F513" s="8"/>
    </row>
    <row r="514" spans="1:6" ht="15.75" customHeight="1" x14ac:dyDescent="0.25">
      <c r="A514" s="1"/>
      <c r="B514" s="1"/>
      <c r="C514" s="1"/>
      <c r="D514" s="1"/>
      <c r="E514" s="1"/>
      <c r="F514" s="8"/>
    </row>
    <row r="515" spans="1:6" ht="15.75" customHeight="1" x14ac:dyDescent="0.25">
      <c r="A515" s="1"/>
      <c r="B515" s="1"/>
      <c r="C515" s="1"/>
      <c r="D515" s="1"/>
      <c r="E515" s="1"/>
      <c r="F515" s="8"/>
    </row>
    <row r="516" spans="1:6" ht="15.75" customHeight="1" x14ac:dyDescent="0.25">
      <c r="A516" s="1"/>
      <c r="B516" s="1"/>
      <c r="C516" s="1"/>
      <c r="D516" s="1"/>
      <c r="E516" s="1"/>
      <c r="F516" s="8"/>
    </row>
    <row r="517" spans="1:6" ht="15.75" customHeight="1" x14ac:dyDescent="0.25">
      <c r="A517" s="1"/>
      <c r="B517" s="1"/>
      <c r="C517" s="1"/>
      <c r="D517" s="1"/>
      <c r="E517" s="1"/>
      <c r="F517" s="8"/>
    </row>
    <row r="518" spans="1:6" ht="15.75" customHeight="1" x14ac:dyDescent="0.25">
      <c r="A518" s="1"/>
      <c r="B518" s="1"/>
      <c r="C518" s="1"/>
      <c r="D518" s="1"/>
      <c r="E518" s="1"/>
      <c r="F518" s="8"/>
    </row>
    <row r="519" spans="1:6" ht="15.75" customHeight="1" x14ac:dyDescent="0.25">
      <c r="A519" s="1"/>
      <c r="B519" s="1"/>
      <c r="C519" s="1"/>
      <c r="D519" s="1"/>
      <c r="E519" s="1"/>
      <c r="F519" s="8"/>
    </row>
    <row r="520" spans="1:6" ht="15.75" customHeight="1" x14ac:dyDescent="0.25">
      <c r="A520" s="1"/>
      <c r="B520" s="1"/>
      <c r="C520" s="1"/>
      <c r="D520" s="1"/>
      <c r="E520" s="1"/>
      <c r="F520" s="8"/>
    </row>
    <row r="521" spans="1:6" ht="15.75" customHeight="1" x14ac:dyDescent="0.25">
      <c r="A521" s="1"/>
      <c r="B521" s="1"/>
      <c r="C521" s="1"/>
      <c r="D521" s="1"/>
      <c r="E521" s="1"/>
      <c r="F521" s="8"/>
    </row>
    <row r="522" spans="1:6" ht="15.75" customHeight="1" x14ac:dyDescent="0.25">
      <c r="A522" s="1"/>
      <c r="B522" s="1"/>
      <c r="C522" s="1"/>
      <c r="D522" s="1"/>
      <c r="E522" s="1"/>
      <c r="F522" s="8"/>
    </row>
    <row r="523" spans="1:6" ht="15.75" customHeight="1" x14ac:dyDescent="0.25">
      <c r="A523" s="1"/>
      <c r="B523" s="1"/>
      <c r="C523" s="1"/>
      <c r="D523" s="1"/>
      <c r="E523" s="1"/>
      <c r="F523" s="8"/>
    </row>
    <row r="524" spans="1:6" ht="15.75" customHeight="1" x14ac:dyDescent="0.25">
      <c r="A524" s="1"/>
      <c r="B524" s="1"/>
      <c r="C524" s="1"/>
      <c r="D524" s="1"/>
      <c r="E524" s="1"/>
      <c r="F524" s="8"/>
    </row>
    <row r="525" spans="1:6" ht="15.75" customHeight="1" x14ac:dyDescent="0.25">
      <c r="A525" s="1"/>
      <c r="B525" s="1"/>
      <c r="C525" s="1"/>
      <c r="D525" s="1"/>
      <c r="E525" s="1"/>
      <c r="F525" s="8"/>
    </row>
    <row r="526" spans="1:6" ht="15.75" customHeight="1" x14ac:dyDescent="0.25">
      <c r="A526" s="1"/>
      <c r="B526" s="1"/>
      <c r="C526" s="1"/>
      <c r="D526" s="1"/>
      <c r="E526" s="1"/>
      <c r="F526" s="8"/>
    </row>
    <row r="527" spans="1:6" ht="15.75" customHeight="1" x14ac:dyDescent="0.25">
      <c r="A527" s="1"/>
      <c r="B527" s="1"/>
      <c r="C527" s="1"/>
      <c r="D527" s="1"/>
      <c r="E527" s="1"/>
      <c r="F527" s="8"/>
    </row>
    <row r="528" spans="1:6" ht="15.75" customHeight="1" x14ac:dyDescent="0.25">
      <c r="A528" s="1"/>
      <c r="B528" s="1"/>
      <c r="C528" s="1"/>
      <c r="D528" s="1"/>
      <c r="E528" s="1"/>
      <c r="F528" s="8"/>
    </row>
    <row r="529" spans="1:6" ht="15.75" customHeight="1" x14ac:dyDescent="0.25">
      <c r="A529" s="1"/>
      <c r="B529" s="1"/>
      <c r="C529" s="1"/>
      <c r="D529" s="1"/>
      <c r="E529" s="1"/>
      <c r="F529" s="8"/>
    </row>
    <row r="530" spans="1:6" ht="15.75" customHeight="1" x14ac:dyDescent="0.25">
      <c r="A530" s="1"/>
      <c r="B530" s="1"/>
      <c r="C530" s="1"/>
      <c r="D530" s="1"/>
      <c r="E530" s="1"/>
      <c r="F530" s="8"/>
    </row>
    <row r="531" spans="1:6" ht="15.75" customHeight="1" x14ac:dyDescent="0.25">
      <c r="A531" s="1"/>
      <c r="B531" s="1"/>
      <c r="C531" s="1"/>
      <c r="D531" s="1"/>
      <c r="E531" s="1"/>
      <c r="F531" s="8"/>
    </row>
    <row r="532" spans="1:6" ht="15.75" customHeight="1" x14ac:dyDescent="0.25">
      <c r="A532" s="1"/>
      <c r="B532" s="1"/>
      <c r="C532" s="1"/>
      <c r="D532" s="1"/>
      <c r="E532" s="1"/>
      <c r="F532" s="8"/>
    </row>
    <row r="533" spans="1:6" ht="15.75" customHeight="1" x14ac:dyDescent="0.25">
      <c r="A533" s="1"/>
      <c r="B533" s="1"/>
      <c r="C533" s="1"/>
      <c r="D533" s="1"/>
      <c r="E533" s="1"/>
      <c r="F533" s="8"/>
    </row>
    <row r="534" spans="1:6" ht="15.75" customHeight="1" x14ac:dyDescent="0.25">
      <c r="A534" s="1"/>
      <c r="B534" s="1"/>
      <c r="C534" s="1"/>
      <c r="D534" s="1"/>
      <c r="E534" s="1"/>
      <c r="F534" s="8"/>
    </row>
    <row r="535" spans="1:6" ht="15.75" customHeight="1" x14ac:dyDescent="0.25">
      <c r="A535" s="1"/>
      <c r="B535" s="1"/>
      <c r="C535" s="1"/>
      <c r="D535" s="1"/>
      <c r="E535" s="1"/>
      <c r="F535" s="8"/>
    </row>
    <row r="536" spans="1:6" ht="15.75" customHeight="1" x14ac:dyDescent="0.25">
      <c r="A536" s="1"/>
      <c r="B536" s="1"/>
      <c r="C536" s="1"/>
      <c r="D536" s="1"/>
      <c r="E536" s="1"/>
      <c r="F536" s="8"/>
    </row>
    <row r="537" spans="1:6" ht="15.75" customHeight="1" x14ac:dyDescent="0.25">
      <c r="A537" s="1"/>
      <c r="B537" s="1"/>
      <c r="C537" s="1"/>
      <c r="D537" s="1"/>
      <c r="E537" s="1"/>
      <c r="F537" s="8"/>
    </row>
    <row r="538" spans="1:6" ht="15.75" customHeight="1" x14ac:dyDescent="0.25">
      <c r="A538" s="1"/>
      <c r="B538" s="1"/>
      <c r="C538" s="1"/>
      <c r="D538" s="1"/>
      <c r="E538" s="1"/>
      <c r="F538" s="8"/>
    </row>
    <row r="539" spans="1:6" ht="15.75" customHeight="1" x14ac:dyDescent="0.25">
      <c r="A539" s="1"/>
      <c r="B539" s="1"/>
      <c r="C539" s="1"/>
      <c r="D539" s="1"/>
      <c r="E539" s="1"/>
      <c r="F539" s="8"/>
    </row>
    <row r="540" spans="1:6" ht="15.75" customHeight="1" x14ac:dyDescent="0.25">
      <c r="A540" s="1"/>
      <c r="B540" s="1"/>
      <c r="C540" s="1"/>
      <c r="D540" s="1"/>
      <c r="E540" s="1"/>
      <c r="F540" s="8"/>
    </row>
    <row r="541" spans="1:6" ht="15.75" customHeight="1" x14ac:dyDescent="0.25">
      <c r="A541" s="1"/>
      <c r="B541" s="1"/>
      <c r="C541" s="1"/>
      <c r="D541" s="1"/>
      <c r="E541" s="1"/>
      <c r="F541" s="8"/>
    </row>
    <row r="542" spans="1:6" ht="15.75" customHeight="1" x14ac:dyDescent="0.25">
      <c r="A542" s="1"/>
      <c r="B542" s="1"/>
      <c r="C542" s="1"/>
      <c r="D542" s="1"/>
      <c r="E542" s="1"/>
      <c r="F542" s="8"/>
    </row>
    <row r="543" spans="1:6" ht="15.75" customHeight="1" x14ac:dyDescent="0.25">
      <c r="A543" s="1"/>
      <c r="B543" s="1"/>
      <c r="C543" s="1"/>
      <c r="D543" s="1"/>
      <c r="E543" s="1"/>
      <c r="F543" s="8"/>
    </row>
    <row r="544" spans="1:6" ht="15.75" customHeight="1" x14ac:dyDescent="0.25">
      <c r="A544" s="1"/>
      <c r="B544" s="1"/>
      <c r="C544" s="1"/>
      <c r="D544" s="1"/>
      <c r="E544" s="1"/>
      <c r="F544" s="8"/>
    </row>
    <row r="545" spans="1:6" ht="15.75" customHeight="1" x14ac:dyDescent="0.25">
      <c r="A545" s="1"/>
      <c r="B545" s="1"/>
      <c r="C545" s="1"/>
      <c r="D545" s="1"/>
      <c r="E545" s="1"/>
      <c r="F545" s="8"/>
    </row>
    <row r="546" spans="1:6" ht="15.75" customHeight="1" x14ac:dyDescent="0.25">
      <c r="A546" s="1"/>
      <c r="B546" s="1"/>
      <c r="C546" s="1"/>
      <c r="D546" s="1"/>
      <c r="E546" s="1"/>
      <c r="F546" s="8"/>
    </row>
    <row r="547" spans="1:6" ht="15.75" customHeight="1" x14ac:dyDescent="0.25">
      <c r="A547" s="1"/>
      <c r="B547" s="1"/>
      <c r="C547" s="1"/>
      <c r="D547" s="1"/>
      <c r="E547" s="1"/>
      <c r="F547" s="8"/>
    </row>
    <row r="548" spans="1:6" ht="15.75" customHeight="1" x14ac:dyDescent="0.25">
      <c r="A548" s="1"/>
      <c r="B548" s="1"/>
      <c r="C548" s="1"/>
      <c r="D548" s="1"/>
      <c r="E548" s="1"/>
      <c r="F548" s="8"/>
    </row>
    <row r="549" spans="1:6" ht="15.75" customHeight="1" x14ac:dyDescent="0.25">
      <c r="A549" s="1"/>
      <c r="B549" s="1"/>
      <c r="C549" s="1"/>
      <c r="D549" s="1"/>
      <c r="E549" s="1"/>
      <c r="F549" s="8"/>
    </row>
    <row r="550" spans="1:6" ht="15.75" customHeight="1" x14ac:dyDescent="0.25">
      <c r="A550" s="1"/>
      <c r="B550" s="1"/>
      <c r="C550" s="1"/>
      <c r="D550" s="1"/>
      <c r="E550" s="1"/>
      <c r="F550" s="8"/>
    </row>
    <row r="551" spans="1:6" ht="15.75" customHeight="1" x14ac:dyDescent="0.25">
      <c r="A551" s="1"/>
      <c r="B551" s="1"/>
      <c r="C551" s="1"/>
      <c r="D551" s="1"/>
      <c r="E551" s="1"/>
      <c r="F551" s="8"/>
    </row>
    <row r="552" spans="1:6" ht="15.75" customHeight="1" x14ac:dyDescent="0.25">
      <c r="A552" s="1"/>
      <c r="B552" s="1"/>
      <c r="C552" s="1"/>
      <c r="D552" s="1"/>
      <c r="E552" s="1"/>
      <c r="F552" s="8"/>
    </row>
    <row r="553" spans="1:6" ht="15.75" customHeight="1" x14ac:dyDescent="0.25">
      <c r="A553" s="1"/>
      <c r="B553" s="1"/>
      <c r="C553" s="1"/>
      <c r="D553" s="1"/>
      <c r="E553" s="1"/>
      <c r="F553" s="8"/>
    </row>
    <row r="554" spans="1:6" ht="15.75" customHeight="1" x14ac:dyDescent="0.25">
      <c r="A554" s="1"/>
      <c r="B554" s="1"/>
      <c r="C554" s="1"/>
      <c r="D554" s="1"/>
      <c r="E554" s="1"/>
      <c r="F554" s="8"/>
    </row>
    <row r="555" spans="1:6" ht="15.75" customHeight="1" x14ac:dyDescent="0.25">
      <c r="A555" s="1"/>
      <c r="B555" s="1"/>
      <c r="C555" s="1"/>
      <c r="D555" s="1"/>
      <c r="E555" s="1"/>
      <c r="F555" s="8"/>
    </row>
    <row r="556" spans="1:6" ht="15.75" customHeight="1" x14ac:dyDescent="0.25">
      <c r="A556" s="1"/>
      <c r="B556" s="1"/>
      <c r="C556" s="1"/>
      <c r="D556" s="1"/>
      <c r="E556" s="1"/>
      <c r="F556" s="8"/>
    </row>
    <row r="557" spans="1:6" ht="15.75" customHeight="1" x14ac:dyDescent="0.25">
      <c r="A557" s="1"/>
      <c r="B557" s="1"/>
      <c r="C557" s="1"/>
      <c r="D557" s="1"/>
      <c r="E557" s="1"/>
      <c r="F557" s="8"/>
    </row>
    <row r="558" spans="1:6" ht="15.75" customHeight="1" x14ac:dyDescent="0.25">
      <c r="A558" s="1"/>
      <c r="B558" s="1"/>
      <c r="C558" s="1"/>
      <c r="D558" s="1"/>
      <c r="E558" s="1"/>
      <c r="F558" s="8"/>
    </row>
    <row r="559" spans="1:6" ht="15.75" customHeight="1" x14ac:dyDescent="0.25">
      <c r="A559" s="1"/>
      <c r="B559" s="1"/>
      <c r="C559" s="1"/>
      <c r="D559" s="1"/>
      <c r="E559" s="1"/>
      <c r="F559" s="8"/>
    </row>
    <row r="560" spans="1:6" ht="15.75" customHeight="1" x14ac:dyDescent="0.25">
      <c r="A560" s="1"/>
      <c r="B560" s="1"/>
      <c r="C560" s="1"/>
      <c r="D560" s="1"/>
      <c r="E560" s="1"/>
      <c r="F560" s="8"/>
    </row>
    <row r="561" spans="1:6" ht="15.75" customHeight="1" x14ac:dyDescent="0.25">
      <c r="A561" s="1"/>
      <c r="B561" s="1"/>
      <c r="C561" s="1"/>
      <c r="D561" s="1"/>
      <c r="E561" s="1"/>
      <c r="F561" s="8"/>
    </row>
    <row r="562" spans="1:6" ht="15.75" customHeight="1" x14ac:dyDescent="0.25">
      <c r="A562" s="1"/>
      <c r="B562" s="1"/>
      <c r="C562" s="1"/>
      <c r="D562" s="1"/>
      <c r="E562" s="1"/>
      <c r="F562" s="8"/>
    </row>
    <row r="563" spans="1:6" ht="15.75" customHeight="1" x14ac:dyDescent="0.25">
      <c r="A563" s="1"/>
      <c r="B563" s="1"/>
      <c r="C563" s="1"/>
      <c r="D563" s="1"/>
      <c r="E563" s="1"/>
      <c r="F563" s="8"/>
    </row>
    <row r="564" spans="1:6" ht="15.75" customHeight="1" x14ac:dyDescent="0.25">
      <c r="A564" s="1"/>
      <c r="B564" s="1"/>
      <c r="C564" s="1"/>
      <c r="D564" s="1"/>
      <c r="E564" s="1"/>
      <c r="F564" s="8"/>
    </row>
    <row r="565" spans="1:6" ht="15.75" customHeight="1" x14ac:dyDescent="0.25">
      <c r="A565" s="1"/>
      <c r="B565" s="1"/>
      <c r="C565" s="1"/>
      <c r="D565" s="1"/>
      <c r="E565" s="1"/>
      <c r="F565" s="8"/>
    </row>
    <row r="566" spans="1:6" ht="15.75" customHeight="1" x14ac:dyDescent="0.25">
      <c r="A566" s="1"/>
      <c r="B566" s="1"/>
      <c r="C566" s="1"/>
      <c r="D566" s="1"/>
      <c r="E566" s="1"/>
      <c r="F566" s="8"/>
    </row>
    <row r="567" spans="1:6" ht="15.75" customHeight="1" x14ac:dyDescent="0.25">
      <c r="A567" s="1"/>
      <c r="B567" s="1"/>
      <c r="C567" s="1"/>
      <c r="D567" s="1"/>
      <c r="E567" s="1"/>
      <c r="F567" s="8"/>
    </row>
    <row r="568" spans="1:6" ht="15.75" customHeight="1" x14ac:dyDescent="0.25">
      <c r="A568" s="1"/>
      <c r="B568" s="1"/>
      <c r="C568" s="1"/>
      <c r="D568" s="1"/>
      <c r="E568" s="1"/>
      <c r="F568" s="8"/>
    </row>
    <row r="569" spans="1:6" ht="15.75" customHeight="1" x14ac:dyDescent="0.25">
      <c r="A569" s="1"/>
      <c r="B569" s="1"/>
      <c r="C569" s="1"/>
      <c r="D569" s="1"/>
      <c r="E569" s="1"/>
      <c r="F569" s="8"/>
    </row>
    <row r="570" spans="1:6" ht="15.75" customHeight="1" x14ac:dyDescent="0.25">
      <c r="A570" s="1"/>
      <c r="B570" s="1"/>
      <c r="C570" s="1"/>
      <c r="D570" s="1"/>
      <c r="E570" s="1"/>
      <c r="F570" s="8"/>
    </row>
    <row r="571" spans="1:6" ht="15.75" customHeight="1" x14ac:dyDescent="0.25">
      <c r="A571" s="1"/>
      <c r="B571" s="1"/>
      <c r="C571" s="1"/>
      <c r="D571" s="1"/>
      <c r="E571" s="1"/>
      <c r="F571" s="8"/>
    </row>
    <row r="572" spans="1:6" ht="15.75" customHeight="1" x14ac:dyDescent="0.25">
      <c r="A572" s="1"/>
      <c r="B572" s="1"/>
      <c r="C572" s="1"/>
      <c r="D572" s="1"/>
      <c r="E572" s="1"/>
      <c r="F572" s="8"/>
    </row>
    <row r="573" spans="1:6" ht="15.75" customHeight="1" x14ac:dyDescent="0.25">
      <c r="A573" s="1"/>
      <c r="B573" s="1"/>
      <c r="C573" s="1"/>
      <c r="D573" s="1"/>
      <c r="E573" s="1"/>
      <c r="F573" s="8"/>
    </row>
    <row r="574" spans="1:6" ht="15.75" customHeight="1" x14ac:dyDescent="0.25">
      <c r="A574" s="1"/>
      <c r="B574" s="1"/>
      <c r="C574" s="1"/>
      <c r="D574" s="1"/>
      <c r="E574" s="1"/>
      <c r="F574" s="8"/>
    </row>
    <row r="575" spans="1:6" ht="15.75" customHeight="1" x14ac:dyDescent="0.25">
      <c r="A575" s="1"/>
      <c r="B575" s="1"/>
      <c r="C575" s="1"/>
      <c r="D575" s="1"/>
      <c r="E575" s="1"/>
      <c r="F575" s="8"/>
    </row>
    <row r="576" spans="1:6" ht="15.75" customHeight="1" x14ac:dyDescent="0.25">
      <c r="A576" s="1"/>
      <c r="B576" s="1"/>
      <c r="C576" s="1"/>
      <c r="D576" s="1"/>
      <c r="E576" s="1"/>
      <c r="F576" s="8"/>
    </row>
    <row r="577" spans="1:6" ht="15.75" customHeight="1" x14ac:dyDescent="0.25">
      <c r="A577" s="1"/>
      <c r="B577" s="1"/>
      <c r="C577" s="1"/>
      <c r="D577" s="1"/>
      <c r="E577" s="1"/>
      <c r="F577" s="8"/>
    </row>
    <row r="578" spans="1:6" ht="15.75" customHeight="1" x14ac:dyDescent="0.25">
      <c r="A578" s="1"/>
      <c r="B578" s="1"/>
      <c r="C578" s="1"/>
      <c r="D578" s="1"/>
      <c r="E578" s="1"/>
      <c r="F578" s="8"/>
    </row>
    <row r="579" spans="1:6" ht="15.75" customHeight="1" x14ac:dyDescent="0.25">
      <c r="A579" s="1"/>
      <c r="B579" s="1"/>
      <c r="C579" s="1"/>
      <c r="D579" s="1"/>
      <c r="E579" s="1"/>
      <c r="F579" s="8"/>
    </row>
    <row r="580" spans="1:6" ht="15.75" customHeight="1" x14ac:dyDescent="0.25">
      <c r="A580" s="1"/>
      <c r="B580" s="1"/>
      <c r="C580" s="1"/>
      <c r="D580" s="1"/>
      <c r="E580" s="1"/>
      <c r="F580" s="8"/>
    </row>
    <row r="581" spans="1:6" ht="15.75" customHeight="1" x14ac:dyDescent="0.25">
      <c r="A581" s="1"/>
      <c r="B581" s="1"/>
      <c r="C581" s="1"/>
      <c r="D581" s="1"/>
      <c r="E581" s="1"/>
      <c r="F581" s="8"/>
    </row>
    <row r="582" spans="1:6" ht="15.75" customHeight="1" x14ac:dyDescent="0.25">
      <c r="A582" s="1"/>
      <c r="B582" s="1"/>
      <c r="C582" s="1"/>
      <c r="D582" s="1"/>
      <c r="E582" s="1"/>
      <c r="F582" s="8"/>
    </row>
    <row r="583" spans="1:6" ht="15.75" customHeight="1" x14ac:dyDescent="0.25">
      <c r="A583" s="1"/>
      <c r="B583" s="1"/>
      <c r="C583" s="1"/>
      <c r="D583" s="1"/>
      <c r="E583" s="1"/>
      <c r="F583" s="8"/>
    </row>
    <row r="584" spans="1:6" ht="15.75" customHeight="1" x14ac:dyDescent="0.25">
      <c r="A584" s="1"/>
      <c r="B584" s="1"/>
      <c r="C584" s="1"/>
      <c r="D584" s="1"/>
      <c r="E584" s="1"/>
      <c r="F584" s="8"/>
    </row>
    <row r="585" spans="1:6" ht="15.75" customHeight="1" x14ac:dyDescent="0.25">
      <c r="A585" s="1"/>
      <c r="B585" s="1"/>
      <c r="C585" s="1"/>
      <c r="D585" s="1"/>
      <c r="E585" s="1"/>
      <c r="F585" s="8"/>
    </row>
    <row r="586" spans="1:6" ht="15.75" customHeight="1" x14ac:dyDescent="0.25">
      <c r="A586" s="1"/>
      <c r="B586" s="1"/>
      <c r="C586" s="1"/>
      <c r="D586" s="1"/>
      <c r="E586" s="1"/>
      <c r="F586" s="8"/>
    </row>
    <row r="587" spans="1:6" ht="15.75" customHeight="1" x14ac:dyDescent="0.25">
      <c r="A587" s="1"/>
      <c r="B587" s="1"/>
      <c r="C587" s="1"/>
      <c r="D587" s="1"/>
      <c r="E587" s="1"/>
      <c r="F587" s="8"/>
    </row>
    <row r="588" spans="1:6" ht="15.75" customHeight="1" x14ac:dyDescent="0.25">
      <c r="A588" s="1"/>
      <c r="B588" s="1"/>
      <c r="C588" s="1"/>
      <c r="D588" s="1"/>
      <c r="E588" s="1"/>
      <c r="F588" s="8"/>
    </row>
    <row r="589" spans="1:6" ht="15.75" customHeight="1" x14ac:dyDescent="0.25">
      <c r="A589" s="1"/>
      <c r="B589" s="1"/>
      <c r="C589" s="1"/>
      <c r="D589" s="1"/>
      <c r="E589" s="1"/>
      <c r="F589" s="8"/>
    </row>
    <row r="590" spans="1:6" ht="15.75" customHeight="1" x14ac:dyDescent="0.25">
      <c r="A590" s="1"/>
      <c r="B590" s="1"/>
      <c r="C590" s="1"/>
      <c r="D590" s="1"/>
      <c r="E590" s="1"/>
      <c r="F590" s="8"/>
    </row>
    <row r="591" spans="1:6" ht="15.75" customHeight="1" x14ac:dyDescent="0.25">
      <c r="A591" s="1"/>
      <c r="B591" s="1"/>
      <c r="C591" s="1"/>
      <c r="D591" s="1"/>
      <c r="E591" s="1"/>
      <c r="F591" s="8"/>
    </row>
    <row r="592" spans="1:6" ht="15.75" customHeight="1" x14ac:dyDescent="0.25">
      <c r="A592" s="1"/>
      <c r="B592" s="1"/>
      <c r="C592" s="1"/>
      <c r="D592" s="1"/>
      <c r="E592" s="1"/>
      <c r="F592" s="8"/>
    </row>
    <row r="593" spans="1:6" ht="15.75" customHeight="1" x14ac:dyDescent="0.25">
      <c r="A593" s="1"/>
      <c r="B593" s="1"/>
      <c r="C593" s="1"/>
      <c r="D593" s="1"/>
      <c r="E593" s="1"/>
      <c r="F593" s="8"/>
    </row>
    <row r="594" spans="1:6" ht="15.75" customHeight="1" x14ac:dyDescent="0.25">
      <c r="A594" s="1"/>
      <c r="B594" s="1"/>
      <c r="C594" s="1"/>
      <c r="D594" s="1"/>
      <c r="E594" s="1"/>
      <c r="F594" s="8"/>
    </row>
    <row r="595" spans="1:6" ht="15.75" customHeight="1" x14ac:dyDescent="0.25">
      <c r="A595" s="1"/>
      <c r="B595" s="1"/>
      <c r="C595" s="1"/>
      <c r="D595" s="1"/>
      <c r="E595" s="1"/>
      <c r="F595" s="8"/>
    </row>
    <row r="596" spans="1:6" ht="15.75" customHeight="1" x14ac:dyDescent="0.25">
      <c r="A596" s="1"/>
      <c r="B596" s="1"/>
      <c r="C596" s="1"/>
      <c r="D596" s="1"/>
      <c r="E596" s="1"/>
      <c r="F596" s="8"/>
    </row>
    <row r="597" spans="1:6" ht="15.75" customHeight="1" x14ac:dyDescent="0.25">
      <c r="A597" s="1"/>
      <c r="B597" s="1"/>
      <c r="C597" s="1"/>
      <c r="D597" s="1"/>
      <c r="E597" s="1"/>
      <c r="F597" s="8"/>
    </row>
    <row r="598" spans="1:6" ht="15.75" customHeight="1" x14ac:dyDescent="0.25">
      <c r="A598" s="1"/>
      <c r="B598" s="1"/>
      <c r="C598" s="1"/>
      <c r="D598" s="1"/>
      <c r="E598" s="1"/>
      <c r="F598" s="8"/>
    </row>
    <row r="599" spans="1:6" ht="15.75" customHeight="1" x14ac:dyDescent="0.25">
      <c r="A599" s="1"/>
      <c r="B599" s="1"/>
      <c r="C599" s="1"/>
      <c r="D599" s="1"/>
      <c r="E599" s="1"/>
      <c r="F599" s="8"/>
    </row>
    <row r="600" spans="1:6" ht="15.75" customHeight="1" x14ac:dyDescent="0.25">
      <c r="A600" s="1"/>
      <c r="B600" s="1"/>
      <c r="C600" s="1"/>
      <c r="D600" s="1"/>
      <c r="E600" s="1"/>
      <c r="F600" s="8"/>
    </row>
    <row r="601" spans="1:6" ht="15.75" customHeight="1" x14ac:dyDescent="0.25">
      <c r="A601" s="1"/>
      <c r="B601" s="1"/>
      <c r="C601" s="1"/>
      <c r="D601" s="1"/>
      <c r="E601" s="1"/>
      <c r="F601" s="8"/>
    </row>
    <row r="602" spans="1:6" ht="15.75" customHeight="1" x14ac:dyDescent="0.25">
      <c r="A602" s="1"/>
      <c r="B602" s="1"/>
      <c r="C602" s="1"/>
      <c r="D602" s="1"/>
      <c r="E602" s="1"/>
      <c r="F602" s="8"/>
    </row>
    <row r="603" spans="1:6" ht="15.75" customHeight="1" x14ac:dyDescent="0.25">
      <c r="A603" s="1"/>
      <c r="B603" s="1"/>
      <c r="C603" s="1"/>
      <c r="D603" s="1"/>
      <c r="E603" s="1"/>
      <c r="F603" s="8"/>
    </row>
    <row r="604" spans="1:6" ht="15.75" customHeight="1" x14ac:dyDescent="0.25">
      <c r="A604" s="1"/>
      <c r="B604" s="1"/>
      <c r="C604" s="1"/>
      <c r="D604" s="1"/>
      <c r="E604" s="1"/>
      <c r="F604" s="8"/>
    </row>
    <row r="605" spans="1:6" ht="15.75" customHeight="1" x14ac:dyDescent="0.25">
      <c r="A605" s="1"/>
      <c r="B605" s="1"/>
      <c r="C605" s="1"/>
      <c r="D605" s="1"/>
      <c r="E605" s="1"/>
      <c r="F605" s="8"/>
    </row>
    <row r="606" spans="1:6" ht="15.75" customHeight="1" x14ac:dyDescent="0.25">
      <c r="A606" s="1"/>
      <c r="B606" s="1"/>
      <c r="C606" s="1"/>
      <c r="D606" s="1"/>
      <c r="E606" s="1"/>
      <c r="F606" s="8"/>
    </row>
    <row r="607" spans="1:6" ht="15.75" customHeight="1" x14ac:dyDescent="0.25">
      <c r="A607" s="1"/>
      <c r="B607" s="1"/>
      <c r="C607" s="1"/>
      <c r="D607" s="1"/>
      <c r="E607" s="1"/>
      <c r="F607" s="8"/>
    </row>
    <row r="608" spans="1:6" ht="15.75" customHeight="1" x14ac:dyDescent="0.25">
      <c r="A608" s="1"/>
      <c r="B608" s="1"/>
      <c r="C608" s="1"/>
      <c r="D608" s="1"/>
      <c r="E608" s="1"/>
      <c r="F608" s="8"/>
    </row>
    <row r="609" spans="1:6" ht="15.75" customHeight="1" x14ac:dyDescent="0.25">
      <c r="A609" s="1"/>
      <c r="B609" s="1"/>
      <c r="C609" s="1"/>
      <c r="D609" s="1"/>
      <c r="E609" s="1"/>
      <c r="F609" s="8"/>
    </row>
    <row r="610" spans="1:6" ht="15.75" customHeight="1" x14ac:dyDescent="0.25">
      <c r="A610" s="1"/>
      <c r="B610" s="1"/>
      <c r="C610" s="1"/>
      <c r="D610" s="1"/>
      <c r="E610" s="1"/>
      <c r="F610" s="8"/>
    </row>
    <row r="611" spans="1:6" ht="15.75" customHeight="1" x14ac:dyDescent="0.25">
      <c r="A611" s="1"/>
      <c r="B611" s="1"/>
      <c r="C611" s="1"/>
      <c r="D611" s="1"/>
      <c r="E611" s="1"/>
      <c r="F611" s="8"/>
    </row>
    <row r="612" spans="1:6" ht="15.75" customHeight="1" x14ac:dyDescent="0.25">
      <c r="A612" s="1"/>
      <c r="B612" s="1"/>
      <c r="C612" s="1"/>
      <c r="D612" s="1"/>
      <c r="E612" s="1"/>
      <c r="F612" s="8"/>
    </row>
    <row r="613" spans="1:6" ht="15.75" customHeight="1" x14ac:dyDescent="0.25">
      <c r="A613" s="1"/>
      <c r="B613" s="1"/>
      <c r="C613" s="1"/>
      <c r="D613" s="1"/>
      <c r="E613" s="1"/>
      <c r="F613" s="8"/>
    </row>
    <row r="614" spans="1:6" ht="15.75" customHeight="1" x14ac:dyDescent="0.25">
      <c r="A614" s="1"/>
      <c r="B614" s="1"/>
      <c r="C614" s="1"/>
      <c r="D614" s="1"/>
      <c r="E614" s="1"/>
      <c r="F614" s="8"/>
    </row>
    <row r="615" spans="1:6" ht="15.75" customHeight="1" x14ac:dyDescent="0.25">
      <c r="A615" s="1"/>
      <c r="B615" s="1"/>
      <c r="C615" s="1"/>
      <c r="D615" s="1"/>
      <c r="E615" s="1"/>
      <c r="F615" s="8"/>
    </row>
    <row r="616" spans="1:6" ht="15.75" customHeight="1" x14ac:dyDescent="0.25">
      <c r="A616" s="1"/>
      <c r="B616" s="1"/>
      <c r="C616" s="1"/>
      <c r="D616" s="1"/>
      <c r="E616" s="1"/>
      <c r="F616" s="8"/>
    </row>
    <row r="617" spans="1:6" ht="15.75" customHeight="1" x14ac:dyDescent="0.25">
      <c r="A617" s="1"/>
      <c r="B617" s="1"/>
      <c r="C617" s="1"/>
      <c r="D617" s="1"/>
      <c r="E617" s="1"/>
      <c r="F617" s="8"/>
    </row>
    <row r="618" spans="1:6" ht="15.75" customHeight="1" x14ac:dyDescent="0.25">
      <c r="A618" s="1"/>
      <c r="B618" s="1"/>
      <c r="C618" s="1"/>
      <c r="D618" s="1"/>
      <c r="E618" s="1"/>
      <c r="F618" s="8"/>
    </row>
    <row r="619" spans="1:6" ht="15.75" customHeight="1" x14ac:dyDescent="0.25">
      <c r="A619" s="1"/>
      <c r="B619" s="1"/>
      <c r="C619" s="1"/>
      <c r="D619" s="1"/>
      <c r="E619" s="1"/>
      <c r="F619" s="8"/>
    </row>
    <row r="620" spans="1:6" ht="15.75" customHeight="1" x14ac:dyDescent="0.25">
      <c r="A620" s="1"/>
      <c r="B620" s="1"/>
      <c r="C620" s="1"/>
      <c r="D620" s="1"/>
      <c r="E620" s="1"/>
      <c r="F620" s="8"/>
    </row>
    <row r="621" spans="1:6" ht="15.75" customHeight="1" x14ac:dyDescent="0.25">
      <c r="A621" s="1"/>
      <c r="B621" s="1"/>
      <c r="C621" s="1"/>
      <c r="D621" s="1"/>
      <c r="E621" s="1"/>
      <c r="F621" s="8"/>
    </row>
    <row r="622" spans="1:6" ht="15.75" customHeight="1" x14ac:dyDescent="0.25">
      <c r="A622" s="1"/>
      <c r="B622" s="1"/>
      <c r="C622" s="1"/>
      <c r="D622" s="1"/>
      <c r="E622" s="1"/>
      <c r="F622" s="8"/>
    </row>
    <row r="623" spans="1:6" ht="15.75" customHeight="1" x14ac:dyDescent="0.25">
      <c r="A623" s="1"/>
      <c r="B623" s="1"/>
      <c r="C623" s="1"/>
      <c r="D623" s="1"/>
      <c r="E623" s="1"/>
      <c r="F623" s="8"/>
    </row>
    <row r="624" spans="1:6" ht="15.75" customHeight="1" x14ac:dyDescent="0.25">
      <c r="A624" s="1"/>
      <c r="B624" s="1"/>
      <c r="C624" s="1"/>
      <c r="D624" s="1"/>
      <c r="E624" s="1"/>
      <c r="F624" s="8"/>
    </row>
    <row r="625" spans="1:6" ht="15.75" customHeight="1" x14ac:dyDescent="0.25">
      <c r="A625" s="1"/>
      <c r="B625" s="1"/>
      <c r="C625" s="1"/>
      <c r="D625" s="1"/>
      <c r="E625" s="1"/>
      <c r="F625" s="8"/>
    </row>
    <row r="626" spans="1:6" ht="15.75" customHeight="1" x14ac:dyDescent="0.25">
      <c r="A626" s="1"/>
      <c r="B626" s="1"/>
      <c r="C626" s="1"/>
      <c r="D626" s="1"/>
      <c r="E626" s="1"/>
      <c r="F626" s="8"/>
    </row>
    <row r="627" spans="1:6" ht="15.75" customHeight="1" x14ac:dyDescent="0.25">
      <c r="A627" s="1"/>
      <c r="B627" s="1"/>
      <c r="C627" s="1"/>
      <c r="D627" s="1"/>
      <c r="E627" s="1"/>
      <c r="F627" s="8"/>
    </row>
    <row r="628" spans="1:6" ht="15.75" customHeight="1" x14ac:dyDescent="0.25">
      <c r="A628" s="1"/>
      <c r="B628" s="1"/>
      <c r="C628" s="1"/>
      <c r="D628" s="1"/>
      <c r="E628" s="1"/>
      <c r="F628" s="8"/>
    </row>
    <row r="629" spans="1:6" ht="15.75" customHeight="1" x14ac:dyDescent="0.25">
      <c r="A629" s="1"/>
      <c r="B629" s="1"/>
      <c r="C629" s="1"/>
      <c r="D629" s="1"/>
      <c r="E629" s="1"/>
      <c r="F629" s="8"/>
    </row>
    <row r="630" spans="1:6" ht="15.75" customHeight="1" x14ac:dyDescent="0.25">
      <c r="A630" s="1"/>
      <c r="B630" s="1"/>
      <c r="C630" s="1"/>
      <c r="D630" s="1"/>
      <c r="E630" s="1"/>
      <c r="F630" s="8"/>
    </row>
    <row r="631" spans="1:6" ht="15.75" customHeight="1" x14ac:dyDescent="0.25">
      <c r="A631" s="1"/>
      <c r="B631" s="1"/>
      <c r="C631" s="1"/>
      <c r="D631" s="1"/>
      <c r="E631" s="1"/>
      <c r="F631" s="8"/>
    </row>
    <row r="632" spans="1:6" ht="15.75" customHeight="1" x14ac:dyDescent="0.25">
      <c r="A632" s="1"/>
      <c r="B632" s="1"/>
      <c r="C632" s="1"/>
      <c r="D632" s="1"/>
      <c r="E632" s="1"/>
      <c r="F632" s="8"/>
    </row>
    <row r="633" spans="1:6" ht="15.75" customHeight="1" x14ac:dyDescent="0.25">
      <c r="A633" s="1"/>
      <c r="B633" s="1"/>
      <c r="C633" s="1"/>
      <c r="D633" s="1"/>
      <c r="E633" s="1"/>
      <c r="F633" s="8"/>
    </row>
    <row r="634" spans="1:6" ht="15.75" customHeight="1" x14ac:dyDescent="0.25">
      <c r="A634" s="1"/>
      <c r="B634" s="1"/>
      <c r="C634" s="1"/>
      <c r="D634" s="1"/>
      <c r="E634" s="1"/>
      <c r="F634" s="8"/>
    </row>
    <row r="635" spans="1:6" ht="15.75" customHeight="1" x14ac:dyDescent="0.25">
      <c r="A635" s="1"/>
      <c r="B635" s="1"/>
      <c r="C635" s="1"/>
      <c r="D635" s="1"/>
      <c r="E635" s="1"/>
      <c r="F635" s="8"/>
    </row>
    <row r="636" spans="1:6" ht="15.75" customHeight="1" x14ac:dyDescent="0.25">
      <c r="A636" s="1"/>
      <c r="B636" s="1"/>
      <c r="C636" s="1"/>
      <c r="D636" s="1"/>
      <c r="E636" s="1"/>
      <c r="F636" s="8"/>
    </row>
    <row r="637" spans="1:6" ht="15.75" customHeight="1" x14ac:dyDescent="0.25">
      <c r="A637" s="1"/>
      <c r="B637" s="1"/>
      <c r="C637" s="1"/>
      <c r="D637" s="1"/>
      <c r="E637" s="1"/>
      <c r="F637" s="8"/>
    </row>
    <row r="638" spans="1:6" ht="15.75" customHeight="1" x14ac:dyDescent="0.25">
      <c r="A638" s="1"/>
      <c r="B638" s="1"/>
      <c r="C638" s="1"/>
      <c r="D638" s="1"/>
      <c r="E638" s="1"/>
      <c r="F638" s="8"/>
    </row>
    <row r="639" spans="1:6" ht="15.75" customHeight="1" x14ac:dyDescent="0.25">
      <c r="A639" s="1"/>
      <c r="B639" s="1"/>
      <c r="C639" s="1"/>
      <c r="D639" s="1"/>
      <c r="E639" s="1"/>
      <c r="F639" s="8"/>
    </row>
    <row r="640" spans="1:6" ht="15.75" customHeight="1" x14ac:dyDescent="0.25">
      <c r="A640" s="1"/>
      <c r="B640" s="1"/>
      <c r="C640" s="1"/>
      <c r="D640" s="1"/>
      <c r="E640" s="1"/>
      <c r="F640" s="8"/>
    </row>
    <row r="641" spans="1:6" ht="15.75" customHeight="1" x14ac:dyDescent="0.25">
      <c r="A641" s="1"/>
      <c r="B641" s="1"/>
      <c r="C641" s="1"/>
      <c r="D641" s="1"/>
      <c r="E641" s="1"/>
      <c r="F641" s="8"/>
    </row>
    <row r="642" spans="1:6" ht="15.75" customHeight="1" x14ac:dyDescent="0.25">
      <c r="A642" s="1"/>
      <c r="B642" s="1"/>
      <c r="C642" s="1"/>
      <c r="D642" s="1"/>
      <c r="E642" s="1"/>
      <c r="F642" s="8"/>
    </row>
    <row r="643" spans="1:6" ht="15.75" customHeight="1" x14ac:dyDescent="0.25">
      <c r="A643" s="1"/>
      <c r="B643" s="1"/>
      <c r="C643" s="1"/>
      <c r="D643" s="1"/>
      <c r="E643" s="1"/>
      <c r="F643" s="8"/>
    </row>
    <row r="644" spans="1:6" ht="15.75" customHeight="1" x14ac:dyDescent="0.25">
      <c r="A644" s="1"/>
      <c r="B644" s="1"/>
      <c r="C644" s="1"/>
      <c r="D644" s="1"/>
      <c r="E644" s="1"/>
      <c r="F644" s="8"/>
    </row>
    <row r="645" spans="1:6" ht="15.75" customHeight="1" x14ac:dyDescent="0.25">
      <c r="A645" s="1"/>
      <c r="B645" s="1"/>
      <c r="C645" s="1"/>
      <c r="D645" s="1"/>
      <c r="E645" s="1"/>
      <c r="F645" s="8"/>
    </row>
    <row r="646" spans="1:6" ht="15.75" customHeight="1" x14ac:dyDescent="0.25">
      <c r="A646" s="1"/>
      <c r="B646" s="1"/>
      <c r="C646" s="1"/>
      <c r="D646" s="1"/>
      <c r="E646" s="1"/>
      <c r="F646" s="8"/>
    </row>
    <row r="647" spans="1:6" ht="15.75" customHeight="1" x14ac:dyDescent="0.25">
      <c r="A647" s="1"/>
      <c r="B647" s="1"/>
      <c r="C647" s="1"/>
      <c r="D647" s="1"/>
      <c r="E647" s="1"/>
      <c r="F647" s="8"/>
    </row>
    <row r="648" spans="1:6" ht="15.75" customHeight="1" x14ac:dyDescent="0.25">
      <c r="A648" s="1"/>
      <c r="B648" s="1"/>
      <c r="C648" s="1"/>
      <c r="D648" s="1"/>
      <c r="E648" s="1"/>
      <c r="F648" s="8"/>
    </row>
    <row r="649" spans="1:6" ht="15.75" customHeight="1" x14ac:dyDescent="0.25">
      <c r="A649" s="1"/>
      <c r="B649" s="1"/>
      <c r="C649" s="1"/>
      <c r="D649" s="1"/>
      <c r="E649" s="1"/>
      <c r="F649" s="8"/>
    </row>
    <row r="650" spans="1:6" ht="15.75" customHeight="1" x14ac:dyDescent="0.25">
      <c r="A650" s="1"/>
      <c r="B650" s="1"/>
      <c r="C650" s="1"/>
      <c r="D650" s="1"/>
      <c r="E650" s="1"/>
      <c r="F650" s="8"/>
    </row>
    <row r="651" spans="1:6" ht="15.75" customHeight="1" x14ac:dyDescent="0.25">
      <c r="A651" s="1"/>
      <c r="B651" s="1"/>
      <c r="C651" s="1"/>
      <c r="D651" s="1"/>
      <c r="E651" s="1"/>
      <c r="F651" s="8"/>
    </row>
    <row r="652" spans="1:6" ht="15.75" customHeight="1" x14ac:dyDescent="0.25">
      <c r="A652" s="1"/>
      <c r="B652" s="1"/>
      <c r="C652" s="1"/>
      <c r="D652" s="1"/>
      <c r="E652" s="1"/>
      <c r="F652" s="8"/>
    </row>
    <row r="653" spans="1:6" ht="15.75" customHeight="1" x14ac:dyDescent="0.25">
      <c r="A653" s="1"/>
      <c r="B653" s="1"/>
      <c r="C653" s="1"/>
      <c r="D653" s="1"/>
      <c r="E653" s="1"/>
      <c r="F653" s="8"/>
    </row>
    <row r="654" spans="1:6" ht="15.75" customHeight="1" x14ac:dyDescent="0.25">
      <c r="A654" s="1"/>
      <c r="B654" s="1"/>
      <c r="C654" s="1"/>
      <c r="D654" s="1"/>
      <c r="E654" s="1"/>
      <c r="F654" s="8"/>
    </row>
    <row r="655" spans="1:6" ht="15.75" customHeight="1" x14ac:dyDescent="0.25">
      <c r="A655" s="1"/>
      <c r="B655" s="1"/>
      <c r="C655" s="1"/>
      <c r="D655" s="1"/>
      <c r="E655" s="1"/>
      <c r="F655" s="8"/>
    </row>
    <row r="656" spans="1:6" ht="15.75" customHeight="1" x14ac:dyDescent="0.25">
      <c r="A656" s="1"/>
      <c r="B656" s="1"/>
      <c r="C656" s="1"/>
      <c r="D656" s="1"/>
      <c r="E656" s="1"/>
      <c r="F656" s="8"/>
    </row>
    <row r="657" spans="1:6" ht="15.75" customHeight="1" x14ac:dyDescent="0.25">
      <c r="A657" s="1"/>
      <c r="B657" s="1"/>
      <c r="C657" s="1"/>
      <c r="D657" s="1"/>
      <c r="E657" s="1"/>
      <c r="F657" s="8"/>
    </row>
    <row r="658" spans="1:6" ht="15.75" customHeight="1" x14ac:dyDescent="0.25">
      <c r="A658" s="1"/>
      <c r="B658" s="1"/>
      <c r="C658" s="1"/>
      <c r="D658" s="1"/>
      <c r="E658" s="1"/>
      <c r="F658" s="8"/>
    </row>
    <row r="659" spans="1:6" ht="15.75" customHeight="1" x14ac:dyDescent="0.25">
      <c r="A659" s="1"/>
      <c r="B659" s="1"/>
      <c r="C659" s="1"/>
      <c r="D659" s="1"/>
      <c r="E659" s="1"/>
      <c r="F659" s="8"/>
    </row>
    <row r="660" spans="1:6" ht="15.75" customHeight="1" x14ac:dyDescent="0.25">
      <c r="A660" s="1"/>
      <c r="B660" s="1"/>
      <c r="C660" s="1"/>
      <c r="D660" s="1"/>
      <c r="E660" s="1"/>
      <c r="F660" s="8"/>
    </row>
    <row r="661" spans="1:6" ht="15.75" customHeight="1" x14ac:dyDescent="0.25">
      <c r="A661" s="1"/>
      <c r="B661" s="1"/>
      <c r="C661" s="1"/>
      <c r="D661" s="1"/>
      <c r="E661" s="1"/>
      <c r="F661" s="8"/>
    </row>
    <row r="662" spans="1:6" ht="15.75" customHeight="1" x14ac:dyDescent="0.25">
      <c r="A662" s="1"/>
      <c r="B662" s="1"/>
      <c r="C662" s="1"/>
      <c r="D662" s="1"/>
      <c r="E662" s="1"/>
      <c r="F662" s="8"/>
    </row>
    <row r="663" spans="1:6" ht="15.75" customHeight="1" x14ac:dyDescent="0.25">
      <c r="A663" s="1"/>
      <c r="B663" s="1"/>
      <c r="C663" s="1"/>
      <c r="D663" s="1"/>
      <c r="E663" s="1"/>
      <c r="F663" s="8"/>
    </row>
    <row r="664" spans="1:6" ht="15.75" customHeight="1" x14ac:dyDescent="0.25">
      <c r="A664" s="1"/>
      <c r="B664" s="1"/>
      <c r="C664" s="1"/>
      <c r="D664" s="1"/>
      <c r="E664" s="1"/>
      <c r="F664" s="8"/>
    </row>
    <row r="665" spans="1:6" ht="15.75" customHeight="1" x14ac:dyDescent="0.25">
      <c r="A665" s="1"/>
      <c r="B665" s="1"/>
      <c r="C665" s="1"/>
      <c r="D665" s="1"/>
      <c r="E665" s="1"/>
      <c r="F665" s="8"/>
    </row>
    <row r="666" spans="1:6" ht="15.75" customHeight="1" x14ac:dyDescent="0.25">
      <c r="A666" s="1"/>
      <c r="B666" s="1"/>
      <c r="C666" s="1"/>
      <c r="D666" s="1"/>
      <c r="E666" s="1"/>
      <c r="F666" s="8"/>
    </row>
    <row r="667" spans="1:6" ht="15.75" customHeight="1" x14ac:dyDescent="0.25">
      <c r="A667" s="1"/>
      <c r="B667" s="1"/>
      <c r="C667" s="1"/>
      <c r="D667" s="1"/>
      <c r="E667" s="1"/>
      <c r="F667" s="8"/>
    </row>
    <row r="668" spans="1:6" ht="15.75" customHeight="1" x14ac:dyDescent="0.25">
      <c r="A668" s="1"/>
      <c r="B668" s="1"/>
      <c r="C668" s="1"/>
      <c r="D668" s="1"/>
      <c r="E668" s="1"/>
      <c r="F668" s="8"/>
    </row>
    <row r="669" spans="1:6" ht="15.75" customHeight="1" x14ac:dyDescent="0.25">
      <c r="A669" s="1"/>
      <c r="B669" s="1"/>
      <c r="C669" s="1"/>
      <c r="D669" s="1"/>
      <c r="E669" s="1"/>
      <c r="F669" s="8"/>
    </row>
    <row r="670" spans="1:6" ht="15.75" customHeight="1" x14ac:dyDescent="0.25">
      <c r="A670" s="1"/>
      <c r="B670" s="1"/>
      <c r="C670" s="1"/>
      <c r="D670" s="1"/>
      <c r="E670" s="1"/>
      <c r="F670" s="8"/>
    </row>
    <row r="671" spans="1:6" ht="15.75" customHeight="1" x14ac:dyDescent="0.25">
      <c r="A671" s="1"/>
      <c r="B671" s="1"/>
      <c r="C671" s="1"/>
      <c r="D671" s="1"/>
      <c r="E671" s="1"/>
      <c r="F671" s="8"/>
    </row>
    <row r="672" spans="1:6" ht="15.75" customHeight="1" x14ac:dyDescent="0.25">
      <c r="A672" s="1"/>
      <c r="B672" s="1"/>
      <c r="C672" s="1"/>
      <c r="D672" s="1"/>
      <c r="E672" s="1"/>
      <c r="F672" s="8"/>
    </row>
    <row r="673" spans="1:6" ht="15.75" customHeight="1" x14ac:dyDescent="0.25">
      <c r="A673" s="1"/>
      <c r="B673" s="1"/>
      <c r="C673" s="1"/>
      <c r="D673" s="1"/>
      <c r="E673" s="1"/>
      <c r="F673" s="8"/>
    </row>
    <row r="674" spans="1:6" ht="15.75" customHeight="1" x14ac:dyDescent="0.25">
      <c r="A674" s="1"/>
      <c r="B674" s="1"/>
      <c r="C674" s="1"/>
      <c r="D674" s="1"/>
      <c r="E674" s="1"/>
      <c r="F674" s="8"/>
    </row>
    <row r="675" spans="1:6" ht="15.75" customHeight="1" x14ac:dyDescent="0.25">
      <c r="A675" s="1"/>
      <c r="B675" s="1"/>
      <c r="C675" s="1"/>
      <c r="D675" s="1"/>
      <c r="E675" s="1"/>
      <c r="F675" s="8"/>
    </row>
    <row r="676" spans="1:6" ht="15.75" customHeight="1" x14ac:dyDescent="0.25">
      <c r="A676" s="1"/>
      <c r="B676" s="1"/>
      <c r="C676" s="1"/>
      <c r="D676" s="1"/>
      <c r="E676" s="1"/>
      <c r="F676" s="8"/>
    </row>
    <row r="677" spans="1:6" ht="15.75" customHeight="1" x14ac:dyDescent="0.25">
      <c r="A677" s="1"/>
      <c r="B677" s="1"/>
      <c r="C677" s="1"/>
      <c r="D677" s="1"/>
      <c r="E677" s="1"/>
      <c r="F677" s="8"/>
    </row>
    <row r="678" spans="1:6" ht="15.75" customHeight="1" x14ac:dyDescent="0.25">
      <c r="A678" s="1"/>
      <c r="B678" s="1"/>
      <c r="C678" s="1"/>
      <c r="D678" s="1"/>
      <c r="E678" s="1"/>
      <c r="F678" s="8"/>
    </row>
    <row r="679" spans="1:6" ht="15.75" customHeight="1" x14ac:dyDescent="0.25">
      <c r="A679" s="1"/>
      <c r="B679" s="1"/>
      <c r="C679" s="1"/>
      <c r="D679" s="1"/>
      <c r="E679" s="1"/>
      <c r="F679" s="8"/>
    </row>
    <row r="680" spans="1:6" ht="15.75" customHeight="1" x14ac:dyDescent="0.25">
      <c r="A680" s="1"/>
      <c r="B680" s="1"/>
      <c r="C680" s="1"/>
      <c r="D680" s="1"/>
      <c r="E680" s="1"/>
      <c r="F680" s="8"/>
    </row>
    <row r="681" spans="1:6" ht="15.75" customHeight="1" x14ac:dyDescent="0.25">
      <c r="A681" s="1"/>
      <c r="B681" s="1"/>
      <c r="C681" s="1"/>
      <c r="D681" s="1"/>
      <c r="E681" s="1"/>
      <c r="F681" s="8"/>
    </row>
    <row r="682" spans="1:6" ht="15.75" customHeight="1" x14ac:dyDescent="0.25">
      <c r="A682" s="1"/>
      <c r="B682" s="1"/>
      <c r="C682" s="1"/>
      <c r="D682" s="1"/>
      <c r="E682" s="1"/>
      <c r="F682" s="8"/>
    </row>
    <row r="683" spans="1:6" ht="15.75" customHeight="1" x14ac:dyDescent="0.25">
      <c r="A683" s="1"/>
      <c r="B683" s="1"/>
      <c r="C683" s="1"/>
      <c r="D683" s="1"/>
      <c r="E683" s="1"/>
      <c r="F683" s="8"/>
    </row>
    <row r="684" spans="1:6" ht="15.75" customHeight="1" x14ac:dyDescent="0.25">
      <c r="A684" s="1"/>
      <c r="B684" s="1"/>
      <c r="C684" s="1"/>
      <c r="D684" s="1"/>
      <c r="E684" s="1"/>
      <c r="F684" s="8"/>
    </row>
    <row r="685" spans="1:6" ht="15.75" customHeight="1" x14ac:dyDescent="0.25">
      <c r="A685" s="1"/>
      <c r="B685" s="1"/>
      <c r="C685" s="1"/>
      <c r="D685" s="1"/>
      <c r="E685" s="1"/>
      <c r="F685" s="8"/>
    </row>
    <row r="686" spans="1:6" ht="15.75" customHeight="1" x14ac:dyDescent="0.25">
      <c r="A686" s="1"/>
      <c r="B686" s="1"/>
      <c r="C686" s="1"/>
      <c r="D686" s="1"/>
      <c r="E686" s="1"/>
      <c r="F686" s="8"/>
    </row>
    <row r="687" spans="1:6" ht="15.75" customHeight="1" x14ac:dyDescent="0.25">
      <c r="A687" s="1"/>
      <c r="B687" s="1"/>
      <c r="C687" s="1"/>
      <c r="D687" s="1"/>
      <c r="E687" s="1"/>
      <c r="F687" s="8"/>
    </row>
    <row r="688" spans="1:6" ht="15.75" customHeight="1" x14ac:dyDescent="0.25">
      <c r="A688" s="1"/>
      <c r="B688" s="1"/>
      <c r="C688" s="1"/>
      <c r="D688" s="1"/>
      <c r="E688" s="1"/>
      <c r="F688" s="8"/>
    </row>
    <row r="689" spans="1:6" ht="15.75" customHeight="1" x14ac:dyDescent="0.25">
      <c r="A689" s="1"/>
      <c r="B689" s="1"/>
      <c r="C689" s="1"/>
      <c r="D689" s="1"/>
      <c r="E689" s="1"/>
      <c r="F689" s="8"/>
    </row>
    <row r="690" spans="1:6" ht="15.75" customHeight="1" x14ac:dyDescent="0.25">
      <c r="A690" s="1"/>
      <c r="B690" s="1"/>
      <c r="C690" s="1"/>
      <c r="D690" s="1"/>
      <c r="E690" s="1"/>
      <c r="F690" s="8"/>
    </row>
    <row r="691" spans="1:6" ht="15.75" customHeight="1" x14ac:dyDescent="0.25">
      <c r="A691" s="1"/>
      <c r="B691" s="1"/>
      <c r="C691" s="1"/>
      <c r="D691" s="1"/>
      <c r="E691" s="1"/>
      <c r="F691" s="8"/>
    </row>
    <row r="692" spans="1:6" ht="15.75" customHeight="1" x14ac:dyDescent="0.25">
      <c r="A692" s="1"/>
      <c r="B692" s="1"/>
      <c r="C692" s="1"/>
      <c r="D692" s="1"/>
      <c r="E692" s="1"/>
      <c r="F692" s="8"/>
    </row>
    <row r="693" spans="1:6" ht="15.75" customHeight="1" x14ac:dyDescent="0.25">
      <c r="A693" s="1"/>
      <c r="B693" s="1"/>
      <c r="C693" s="1"/>
      <c r="D693" s="1"/>
      <c r="E693" s="1"/>
      <c r="F693" s="8"/>
    </row>
    <row r="694" spans="1:6" ht="15.75" customHeight="1" x14ac:dyDescent="0.25">
      <c r="A694" s="1"/>
      <c r="B694" s="1"/>
      <c r="C694" s="1"/>
      <c r="D694" s="1"/>
      <c r="E694" s="1"/>
      <c r="F694" s="8"/>
    </row>
    <row r="695" spans="1:6" ht="15.75" customHeight="1" x14ac:dyDescent="0.25">
      <c r="A695" s="1"/>
      <c r="B695" s="1"/>
      <c r="C695" s="1"/>
      <c r="D695" s="1"/>
      <c r="E695" s="1"/>
      <c r="F695" s="8"/>
    </row>
    <row r="696" spans="1:6" ht="15.75" customHeight="1" x14ac:dyDescent="0.25">
      <c r="A696" s="1"/>
      <c r="B696" s="1"/>
      <c r="C696" s="1"/>
      <c r="D696" s="1"/>
      <c r="E696" s="1"/>
      <c r="F696" s="8"/>
    </row>
    <row r="697" spans="1:6" ht="15.75" customHeight="1" x14ac:dyDescent="0.25">
      <c r="A697" s="1"/>
      <c r="B697" s="1"/>
      <c r="C697" s="1"/>
      <c r="D697" s="1"/>
      <c r="E697" s="1"/>
      <c r="F697" s="8"/>
    </row>
    <row r="698" spans="1:6" ht="15.75" customHeight="1" x14ac:dyDescent="0.25">
      <c r="A698" s="1"/>
      <c r="B698" s="1"/>
      <c r="C698" s="1"/>
      <c r="D698" s="1"/>
      <c r="E698" s="1"/>
      <c r="F698" s="8"/>
    </row>
    <row r="699" spans="1:6" ht="15.75" customHeight="1" x14ac:dyDescent="0.25">
      <c r="A699" s="1"/>
      <c r="B699" s="1"/>
      <c r="C699" s="1"/>
      <c r="D699" s="1"/>
      <c r="E699" s="1"/>
      <c r="F699" s="8"/>
    </row>
    <row r="700" spans="1:6" ht="15.75" customHeight="1" x14ac:dyDescent="0.25">
      <c r="A700" s="1"/>
      <c r="B700" s="1"/>
      <c r="C700" s="1"/>
      <c r="D700" s="1"/>
      <c r="E700" s="1"/>
      <c r="F700" s="8"/>
    </row>
    <row r="701" spans="1:6" ht="15.75" customHeight="1" x14ac:dyDescent="0.25">
      <c r="A701" s="1"/>
      <c r="B701" s="1"/>
      <c r="C701" s="1"/>
      <c r="D701" s="1"/>
      <c r="E701" s="1"/>
      <c r="F701" s="8"/>
    </row>
    <row r="702" spans="1:6" ht="15.75" customHeight="1" x14ac:dyDescent="0.25">
      <c r="A702" s="1"/>
      <c r="B702" s="1"/>
      <c r="C702" s="1"/>
      <c r="D702" s="1"/>
      <c r="E702" s="1"/>
      <c r="F702" s="8"/>
    </row>
    <row r="703" spans="1:6" ht="15.75" customHeight="1" x14ac:dyDescent="0.25">
      <c r="A703" s="1"/>
      <c r="B703" s="1"/>
      <c r="C703" s="1"/>
      <c r="D703" s="1"/>
      <c r="E703" s="1"/>
      <c r="F703" s="8"/>
    </row>
    <row r="704" spans="1:6" ht="15.75" customHeight="1" x14ac:dyDescent="0.25">
      <c r="A704" s="1"/>
      <c r="B704" s="1"/>
      <c r="C704" s="1"/>
      <c r="D704" s="1"/>
      <c r="E704" s="1"/>
      <c r="F704" s="8"/>
    </row>
    <row r="705" spans="1:6" ht="15.75" customHeight="1" x14ac:dyDescent="0.25">
      <c r="A705" s="1"/>
      <c r="B705" s="1"/>
      <c r="C705" s="1"/>
      <c r="D705" s="1"/>
      <c r="E705" s="1"/>
      <c r="F705" s="8"/>
    </row>
    <row r="706" spans="1:6" ht="15.75" customHeight="1" x14ac:dyDescent="0.25">
      <c r="A706" s="1"/>
      <c r="B706" s="1"/>
      <c r="C706" s="1"/>
      <c r="D706" s="1"/>
      <c r="E706" s="1"/>
      <c r="F706" s="8"/>
    </row>
    <row r="707" spans="1:6" ht="15.75" customHeight="1" x14ac:dyDescent="0.25">
      <c r="A707" s="1"/>
      <c r="B707" s="1"/>
      <c r="C707" s="1"/>
      <c r="D707" s="1"/>
      <c r="E707" s="1"/>
      <c r="F707" s="8"/>
    </row>
    <row r="708" spans="1:6" ht="15.75" customHeight="1" x14ac:dyDescent="0.25">
      <c r="A708" s="1"/>
      <c r="B708" s="1"/>
      <c r="C708" s="1"/>
      <c r="D708" s="1"/>
      <c r="E708" s="1"/>
      <c r="F708" s="8"/>
    </row>
    <row r="709" spans="1:6" ht="15.75" customHeight="1" x14ac:dyDescent="0.25">
      <c r="A709" s="1"/>
      <c r="B709" s="1"/>
      <c r="C709" s="1"/>
      <c r="D709" s="1"/>
      <c r="E709" s="1"/>
      <c r="F709" s="8"/>
    </row>
    <row r="710" spans="1:6" ht="15.75" customHeight="1" x14ac:dyDescent="0.25">
      <c r="A710" s="1"/>
      <c r="B710" s="1"/>
      <c r="C710" s="1"/>
      <c r="D710" s="1"/>
      <c r="E710" s="1"/>
      <c r="F710" s="8"/>
    </row>
    <row r="711" spans="1:6" ht="15.75" customHeight="1" x14ac:dyDescent="0.25">
      <c r="A711" s="1"/>
      <c r="B711" s="1"/>
      <c r="C711" s="1"/>
      <c r="D711" s="1"/>
      <c r="E711" s="1"/>
      <c r="F711" s="8"/>
    </row>
    <row r="712" spans="1:6" ht="15.75" customHeight="1" x14ac:dyDescent="0.25">
      <c r="A712" s="1"/>
      <c r="B712" s="1"/>
      <c r="C712" s="1"/>
      <c r="D712" s="1"/>
      <c r="E712" s="1"/>
      <c r="F712" s="8"/>
    </row>
    <row r="713" spans="1:6" ht="15.75" customHeight="1" x14ac:dyDescent="0.25">
      <c r="A713" s="1"/>
      <c r="B713" s="1"/>
      <c r="C713" s="1"/>
      <c r="D713" s="1"/>
      <c r="E713" s="1"/>
      <c r="F713" s="8"/>
    </row>
    <row r="714" spans="1:6" ht="15.75" customHeight="1" x14ac:dyDescent="0.25">
      <c r="A714" s="1"/>
      <c r="B714" s="1"/>
      <c r="C714" s="1"/>
      <c r="D714" s="1"/>
      <c r="E714" s="1"/>
      <c r="F714" s="8"/>
    </row>
    <row r="715" spans="1:6" ht="15.75" customHeight="1" x14ac:dyDescent="0.25">
      <c r="A715" s="1"/>
      <c r="B715" s="1"/>
      <c r="C715" s="1"/>
      <c r="D715" s="1"/>
      <c r="E715" s="1"/>
      <c r="F715" s="8"/>
    </row>
    <row r="716" spans="1:6" ht="15.75" customHeight="1" x14ac:dyDescent="0.25">
      <c r="A716" s="1"/>
      <c r="B716" s="1"/>
      <c r="C716" s="1"/>
      <c r="D716" s="1"/>
      <c r="E716" s="1"/>
      <c r="F716" s="8"/>
    </row>
    <row r="717" spans="1:6" ht="15.75" customHeight="1" x14ac:dyDescent="0.25">
      <c r="A717" s="1"/>
      <c r="B717" s="1"/>
      <c r="C717" s="1"/>
      <c r="D717" s="1"/>
      <c r="E717" s="1"/>
      <c r="F717" s="8"/>
    </row>
    <row r="718" spans="1:6" ht="15.75" customHeight="1" x14ac:dyDescent="0.25">
      <c r="A718" s="1"/>
      <c r="B718" s="1"/>
      <c r="C718" s="1"/>
      <c r="D718" s="1"/>
      <c r="E718" s="1"/>
      <c r="F718" s="8"/>
    </row>
    <row r="719" spans="1:6" ht="15.75" customHeight="1" x14ac:dyDescent="0.25">
      <c r="A719" s="1"/>
      <c r="B719" s="1"/>
      <c r="C719" s="1"/>
      <c r="D719" s="1"/>
      <c r="E719" s="1"/>
      <c r="F719" s="8"/>
    </row>
    <row r="720" spans="1:6" ht="15.75" customHeight="1" x14ac:dyDescent="0.25">
      <c r="A720" s="1"/>
      <c r="B720" s="1"/>
      <c r="C720" s="1"/>
      <c r="D720" s="1"/>
      <c r="E720" s="1"/>
      <c r="F720" s="8"/>
    </row>
    <row r="721" spans="1:6" ht="15.75" customHeight="1" x14ac:dyDescent="0.25">
      <c r="A721" s="1"/>
      <c r="B721" s="1"/>
      <c r="C721" s="1"/>
      <c r="D721" s="1"/>
      <c r="E721" s="1"/>
      <c r="F721" s="8"/>
    </row>
    <row r="722" spans="1:6" ht="15.75" customHeight="1" x14ac:dyDescent="0.25">
      <c r="A722" s="1"/>
      <c r="B722" s="1"/>
      <c r="C722" s="1"/>
      <c r="D722" s="1"/>
      <c r="E722" s="1"/>
      <c r="F722" s="8"/>
    </row>
    <row r="723" spans="1:6" ht="15.75" customHeight="1" x14ac:dyDescent="0.25">
      <c r="A723" s="1"/>
      <c r="B723" s="1"/>
      <c r="C723" s="1"/>
      <c r="D723" s="1"/>
      <c r="E723" s="1"/>
      <c r="F723" s="8"/>
    </row>
    <row r="724" spans="1:6" ht="15.75" customHeight="1" x14ac:dyDescent="0.25">
      <c r="A724" s="1"/>
      <c r="B724" s="1"/>
      <c r="C724" s="1"/>
      <c r="D724" s="1"/>
      <c r="E724" s="1"/>
      <c r="F724" s="8"/>
    </row>
    <row r="725" spans="1:6" ht="15.75" customHeight="1" x14ac:dyDescent="0.25">
      <c r="A725" s="1"/>
      <c r="B725" s="1"/>
      <c r="C725" s="1"/>
      <c r="D725" s="1"/>
      <c r="E725" s="1"/>
      <c r="F725" s="8"/>
    </row>
    <row r="726" spans="1:6" ht="15.75" customHeight="1" x14ac:dyDescent="0.25">
      <c r="A726" s="1"/>
      <c r="B726" s="1"/>
      <c r="C726" s="1"/>
      <c r="D726" s="1"/>
      <c r="E726" s="1"/>
      <c r="F726" s="8"/>
    </row>
    <row r="727" spans="1:6" ht="15.75" customHeight="1" x14ac:dyDescent="0.25">
      <c r="A727" s="1"/>
      <c r="B727" s="1"/>
      <c r="C727" s="1"/>
      <c r="D727" s="1"/>
      <c r="E727" s="1"/>
      <c r="F727" s="8"/>
    </row>
    <row r="728" spans="1:6" ht="15.75" customHeight="1" x14ac:dyDescent="0.25">
      <c r="A728" s="1"/>
      <c r="B728" s="1"/>
      <c r="C728" s="1"/>
      <c r="D728" s="1"/>
      <c r="E728" s="1"/>
      <c r="F728" s="8"/>
    </row>
    <row r="729" spans="1:6" ht="15.75" customHeight="1" x14ac:dyDescent="0.25">
      <c r="A729" s="1"/>
      <c r="B729" s="1"/>
      <c r="C729" s="1"/>
      <c r="D729" s="1"/>
      <c r="E729" s="1"/>
      <c r="F729" s="8"/>
    </row>
    <row r="730" spans="1:6" ht="15.75" customHeight="1" x14ac:dyDescent="0.25">
      <c r="A730" s="1"/>
      <c r="B730" s="1"/>
      <c r="C730" s="1"/>
      <c r="D730" s="1"/>
      <c r="E730" s="1"/>
      <c r="F730" s="8"/>
    </row>
    <row r="731" spans="1:6" ht="15.75" customHeight="1" x14ac:dyDescent="0.25">
      <c r="A731" s="1"/>
      <c r="B731" s="1"/>
      <c r="C731" s="1"/>
      <c r="D731" s="1"/>
      <c r="E731" s="1"/>
      <c r="F731" s="8"/>
    </row>
    <row r="732" spans="1:6" ht="15.75" customHeight="1" x14ac:dyDescent="0.25">
      <c r="A732" s="1"/>
      <c r="B732" s="1"/>
      <c r="C732" s="1"/>
      <c r="D732" s="1"/>
      <c r="E732" s="1"/>
      <c r="F732" s="8"/>
    </row>
    <row r="733" spans="1:6" ht="15.75" customHeight="1" x14ac:dyDescent="0.25">
      <c r="A733" s="1"/>
      <c r="B733" s="1"/>
      <c r="C733" s="1"/>
      <c r="D733" s="1"/>
      <c r="E733" s="1"/>
      <c r="F733" s="8"/>
    </row>
    <row r="734" spans="1:6" ht="15.75" customHeight="1" x14ac:dyDescent="0.25">
      <c r="A734" s="1"/>
      <c r="B734" s="1"/>
      <c r="C734" s="1"/>
      <c r="D734" s="1"/>
      <c r="E734" s="1"/>
      <c r="F734" s="8"/>
    </row>
    <row r="735" spans="1:6" ht="15.75" customHeight="1" x14ac:dyDescent="0.25">
      <c r="A735" s="1"/>
      <c r="B735" s="1"/>
      <c r="C735" s="1"/>
      <c r="D735" s="1"/>
      <c r="E735" s="1"/>
      <c r="F735" s="8"/>
    </row>
    <row r="736" spans="1:6" ht="15.75" customHeight="1" x14ac:dyDescent="0.25">
      <c r="A736" s="1"/>
      <c r="B736" s="1"/>
      <c r="C736" s="1"/>
      <c r="D736" s="1"/>
      <c r="E736" s="1"/>
      <c r="F736" s="8"/>
    </row>
    <row r="737" spans="1:6" ht="15.75" customHeight="1" x14ac:dyDescent="0.25">
      <c r="A737" s="1"/>
      <c r="B737" s="1"/>
      <c r="C737" s="1"/>
      <c r="D737" s="1"/>
      <c r="E737" s="1"/>
      <c r="F737" s="8"/>
    </row>
    <row r="738" spans="1:6" ht="15.75" customHeight="1" x14ac:dyDescent="0.25">
      <c r="A738" s="1"/>
      <c r="B738" s="1"/>
      <c r="C738" s="1"/>
      <c r="D738" s="1"/>
      <c r="E738" s="1"/>
      <c r="F738" s="8"/>
    </row>
    <row r="739" spans="1:6" ht="15.75" customHeight="1" x14ac:dyDescent="0.25">
      <c r="A739" s="1"/>
      <c r="B739" s="1"/>
      <c r="C739" s="1"/>
      <c r="D739" s="1"/>
      <c r="E739" s="1"/>
      <c r="F739" s="8"/>
    </row>
    <row r="740" spans="1:6" ht="15.75" customHeight="1" x14ac:dyDescent="0.25">
      <c r="A740" s="1"/>
      <c r="B740" s="1"/>
      <c r="C740" s="1"/>
      <c r="D740" s="1"/>
      <c r="E740" s="1"/>
      <c r="F740" s="8"/>
    </row>
    <row r="741" spans="1:6" ht="15.75" customHeight="1" x14ac:dyDescent="0.25">
      <c r="A741" s="1"/>
      <c r="B741" s="1"/>
      <c r="C741" s="1"/>
      <c r="D741" s="1"/>
      <c r="E741" s="1"/>
      <c r="F741" s="8"/>
    </row>
    <row r="742" spans="1:6" ht="15.75" customHeight="1" x14ac:dyDescent="0.25">
      <c r="A742" s="1"/>
      <c r="B742" s="1"/>
      <c r="C742" s="1"/>
      <c r="D742" s="1"/>
      <c r="E742" s="1"/>
      <c r="F742" s="8"/>
    </row>
    <row r="743" spans="1:6" ht="15.75" customHeight="1" x14ac:dyDescent="0.25">
      <c r="A743" s="1"/>
      <c r="B743" s="1"/>
      <c r="C743" s="1"/>
      <c r="D743" s="1"/>
      <c r="E743" s="1"/>
      <c r="F743" s="8"/>
    </row>
    <row r="744" spans="1:6" ht="15.75" customHeight="1" x14ac:dyDescent="0.25">
      <c r="A744" s="1"/>
      <c r="B744" s="1"/>
      <c r="C744" s="1"/>
      <c r="D744" s="1"/>
      <c r="E744" s="1"/>
      <c r="F744" s="8"/>
    </row>
    <row r="745" spans="1:6" ht="15.75" customHeight="1" x14ac:dyDescent="0.25">
      <c r="A745" s="1"/>
      <c r="B745" s="1"/>
      <c r="C745" s="1"/>
      <c r="D745" s="1"/>
      <c r="E745" s="1"/>
      <c r="F745" s="8"/>
    </row>
    <row r="746" spans="1:6" ht="15.75" customHeight="1" x14ac:dyDescent="0.25">
      <c r="A746" s="1"/>
      <c r="B746" s="1"/>
      <c r="C746" s="1"/>
      <c r="D746" s="1"/>
      <c r="E746" s="1"/>
      <c r="F746" s="8"/>
    </row>
    <row r="747" spans="1:6" ht="15.75" customHeight="1" x14ac:dyDescent="0.25">
      <c r="A747" s="1"/>
      <c r="B747" s="1"/>
      <c r="C747" s="1"/>
      <c r="D747" s="1"/>
      <c r="E747" s="1"/>
      <c r="F747" s="8"/>
    </row>
    <row r="748" spans="1:6" ht="15.75" customHeight="1" x14ac:dyDescent="0.25">
      <c r="A748" s="1"/>
      <c r="B748" s="1"/>
      <c r="C748" s="1"/>
      <c r="D748" s="1"/>
      <c r="E748" s="1"/>
      <c r="F748" s="8"/>
    </row>
    <row r="749" spans="1:6" ht="15.75" customHeight="1" x14ac:dyDescent="0.25">
      <c r="A749" s="1"/>
      <c r="B749" s="1"/>
      <c r="C749" s="1"/>
      <c r="D749" s="1"/>
      <c r="E749" s="1"/>
      <c r="F749" s="8"/>
    </row>
    <row r="750" spans="1:6" ht="15.75" customHeight="1" x14ac:dyDescent="0.25">
      <c r="A750" s="1"/>
      <c r="B750" s="1"/>
      <c r="C750" s="1"/>
      <c r="D750" s="1"/>
      <c r="E750" s="1"/>
      <c r="F750" s="8"/>
    </row>
    <row r="751" spans="1:6" ht="15.75" customHeight="1" x14ac:dyDescent="0.25">
      <c r="A751" s="1"/>
      <c r="B751" s="1"/>
      <c r="C751" s="1"/>
      <c r="D751" s="1"/>
      <c r="E751" s="1"/>
      <c r="F751" s="8"/>
    </row>
    <row r="752" spans="1:6" ht="15.75" customHeight="1" x14ac:dyDescent="0.25">
      <c r="A752" s="1"/>
      <c r="B752" s="1"/>
      <c r="C752" s="1"/>
      <c r="D752" s="1"/>
      <c r="E752" s="1"/>
      <c r="F752" s="8"/>
    </row>
    <row r="753" spans="1:6" ht="15.75" customHeight="1" x14ac:dyDescent="0.25">
      <c r="A753" s="1"/>
      <c r="B753" s="1"/>
      <c r="C753" s="1"/>
      <c r="D753" s="1"/>
      <c r="E753" s="1"/>
      <c r="F753" s="8"/>
    </row>
    <row r="754" spans="1:6" ht="15.75" customHeight="1" x14ac:dyDescent="0.25">
      <c r="A754" s="1"/>
      <c r="B754" s="1"/>
      <c r="C754" s="1"/>
      <c r="D754" s="1"/>
      <c r="E754" s="1"/>
      <c r="F754" s="8"/>
    </row>
    <row r="755" spans="1:6" ht="15.75" customHeight="1" x14ac:dyDescent="0.25">
      <c r="A755" s="1"/>
      <c r="B755" s="1"/>
      <c r="C755" s="1"/>
      <c r="D755" s="1"/>
      <c r="E755" s="1"/>
      <c r="F755" s="8"/>
    </row>
    <row r="756" spans="1:6" ht="15.75" customHeight="1" x14ac:dyDescent="0.25">
      <c r="A756" s="1"/>
      <c r="B756" s="1"/>
      <c r="C756" s="1"/>
      <c r="D756" s="1"/>
      <c r="E756" s="1"/>
      <c r="F756" s="8"/>
    </row>
    <row r="757" spans="1:6" ht="15.75" customHeight="1" x14ac:dyDescent="0.25">
      <c r="A757" s="1"/>
      <c r="B757" s="1"/>
      <c r="C757" s="1"/>
      <c r="D757" s="1"/>
      <c r="E757" s="1"/>
      <c r="F757" s="8"/>
    </row>
    <row r="758" spans="1:6" ht="15.75" customHeight="1" x14ac:dyDescent="0.25">
      <c r="A758" s="1"/>
      <c r="B758" s="1"/>
      <c r="C758" s="1"/>
      <c r="D758" s="1"/>
      <c r="E758" s="1"/>
      <c r="F758" s="8"/>
    </row>
    <row r="759" spans="1:6" ht="15.75" customHeight="1" x14ac:dyDescent="0.25">
      <c r="A759" s="1"/>
      <c r="B759" s="1"/>
      <c r="C759" s="1"/>
      <c r="D759" s="1"/>
      <c r="E759" s="1"/>
      <c r="F759" s="8"/>
    </row>
    <row r="760" spans="1:6" ht="15.75" customHeight="1" x14ac:dyDescent="0.25">
      <c r="A760" s="1"/>
      <c r="B760" s="1"/>
      <c r="C760" s="1"/>
      <c r="D760" s="1"/>
      <c r="E760" s="1"/>
      <c r="F760" s="8"/>
    </row>
    <row r="761" spans="1:6" ht="15.75" customHeight="1" x14ac:dyDescent="0.25">
      <c r="A761" s="1"/>
      <c r="B761" s="1"/>
      <c r="C761" s="1"/>
      <c r="D761" s="1"/>
      <c r="E761" s="1"/>
      <c r="F761" s="8"/>
    </row>
    <row r="762" spans="1:6" ht="15.75" customHeight="1" x14ac:dyDescent="0.25">
      <c r="A762" s="1"/>
      <c r="B762" s="1"/>
      <c r="C762" s="1"/>
      <c r="D762" s="1"/>
      <c r="E762" s="1"/>
      <c r="F762" s="8"/>
    </row>
    <row r="763" spans="1:6" ht="15.75" customHeight="1" x14ac:dyDescent="0.25">
      <c r="A763" s="1"/>
      <c r="B763" s="1"/>
      <c r="C763" s="1"/>
      <c r="D763" s="1"/>
      <c r="E763" s="1"/>
      <c r="F763" s="8"/>
    </row>
    <row r="764" spans="1:6" ht="15.75" customHeight="1" x14ac:dyDescent="0.25">
      <c r="A764" s="1"/>
      <c r="B764" s="1"/>
      <c r="C764" s="1"/>
      <c r="D764" s="1"/>
      <c r="E764" s="1"/>
      <c r="F764" s="8"/>
    </row>
    <row r="765" spans="1:6" ht="15.75" customHeight="1" x14ac:dyDescent="0.25">
      <c r="A765" s="1"/>
      <c r="B765" s="1"/>
      <c r="C765" s="1"/>
      <c r="D765" s="1"/>
      <c r="E765" s="1"/>
      <c r="F765" s="8"/>
    </row>
    <row r="766" spans="1:6" ht="15.75" customHeight="1" x14ac:dyDescent="0.25">
      <c r="A766" s="1"/>
      <c r="B766" s="1"/>
      <c r="C766" s="1"/>
      <c r="D766" s="1"/>
      <c r="E766" s="1"/>
      <c r="F766" s="8"/>
    </row>
    <row r="767" spans="1:6" ht="15.75" customHeight="1" x14ac:dyDescent="0.25">
      <c r="A767" s="1"/>
      <c r="B767" s="1"/>
      <c r="C767" s="1"/>
      <c r="D767" s="1"/>
      <c r="E767" s="1"/>
      <c r="F767" s="8"/>
    </row>
    <row r="768" spans="1:6" ht="15.75" customHeight="1" x14ac:dyDescent="0.25">
      <c r="A768" s="1"/>
      <c r="B768" s="1"/>
      <c r="C768" s="1"/>
      <c r="D768" s="1"/>
      <c r="E768" s="1"/>
      <c r="F768" s="8"/>
    </row>
    <row r="769" spans="1:6" ht="15.75" customHeight="1" x14ac:dyDescent="0.25">
      <c r="A769" s="1"/>
      <c r="B769" s="1"/>
      <c r="C769" s="1"/>
      <c r="D769" s="1"/>
      <c r="E769" s="1"/>
      <c r="F769" s="8"/>
    </row>
    <row r="770" spans="1:6" ht="15.75" customHeight="1" x14ac:dyDescent="0.25">
      <c r="A770" s="1"/>
      <c r="B770" s="1"/>
      <c r="C770" s="1"/>
      <c r="D770" s="1"/>
      <c r="E770" s="1"/>
      <c r="F770" s="8"/>
    </row>
    <row r="771" spans="1:6" ht="15.75" customHeight="1" x14ac:dyDescent="0.25">
      <c r="A771" s="1"/>
      <c r="B771" s="1"/>
      <c r="C771" s="1"/>
      <c r="D771" s="1"/>
      <c r="E771" s="1"/>
      <c r="F771" s="8"/>
    </row>
    <row r="772" spans="1:6" ht="15.75" customHeight="1" x14ac:dyDescent="0.25">
      <c r="A772" s="1"/>
      <c r="B772" s="1"/>
      <c r="C772" s="1"/>
      <c r="D772" s="1"/>
      <c r="E772" s="1"/>
      <c r="F772" s="8"/>
    </row>
    <row r="773" spans="1:6" ht="15.75" customHeight="1" x14ac:dyDescent="0.25">
      <c r="A773" s="1"/>
      <c r="B773" s="1"/>
      <c r="C773" s="1"/>
      <c r="D773" s="1"/>
      <c r="E773" s="1"/>
      <c r="F773" s="8"/>
    </row>
    <row r="774" spans="1:6" ht="15.75" customHeight="1" x14ac:dyDescent="0.25">
      <c r="A774" s="1"/>
      <c r="B774" s="1"/>
      <c r="C774" s="1"/>
      <c r="D774" s="1"/>
      <c r="E774" s="1"/>
      <c r="F774" s="8"/>
    </row>
    <row r="775" spans="1:6" ht="15.75" customHeight="1" x14ac:dyDescent="0.25">
      <c r="A775" s="1"/>
      <c r="B775" s="1"/>
      <c r="C775" s="1"/>
      <c r="D775" s="1"/>
      <c r="E775" s="1"/>
      <c r="F775" s="8"/>
    </row>
    <row r="776" spans="1:6" ht="15.75" customHeight="1" x14ac:dyDescent="0.25">
      <c r="A776" s="1"/>
      <c r="B776" s="1"/>
      <c r="C776" s="1"/>
      <c r="D776" s="1"/>
      <c r="E776" s="1"/>
      <c r="F776" s="8"/>
    </row>
    <row r="777" spans="1:6" ht="15.75" customHeight="1" x14ac:dyDescent="0.25">
      <c r="A777" s="1"/>
      <c r="B777" s="1"/>
      <c r="C777" s="1"/>
      <c r="D777" s="1"/>
      <c r="E777" s="1"/>
      <c r="F777" s="8"/>
    </row>
    <row r="778" spans="1:6" ht="15.75" customHeight="1" x14ac:dyDescent="0.25">
      <c r="A778" s="1"/>
      <c r="B778" s="1"/>
      <c r="C778" s="1"/>
      <c r="D778" s="1"/>
      <c r="E778" s="1"/>
      <c r="F778" s="8"/>
    </row>
    <row r="779" spans="1:6" ht="15.75" customHeight="1" x14ac:dyDescent="0.25">
      <c r="A779" s="1"/>
      <c r="B779" s="1"/>
      <c r="C779" s="1"/>
      <c r="D779" s="1"/>
      <c r="E779" s="1"/>
      <c r="F779" s="8"/>
    </row>
    <row r="780" spans="1:6" ht="15.75" customHeight="1" x14ac:dyDescent="0.25">
      <c r="A780" s="1"/>
      <c r="B780" s="1"/>
      <c r="C780" s="1"/>
      <c r="D780" s="1"/>
      <c r="E780" s="1"/>
      <c r="F780" s="8"/>
    </row>
    <row r="781" spans="1:6" ht="15.75" customHeight="1" x14ac:dyDescent="0.25">
      <c r="A781" s="1"/>
      <c r="B781" s="1"/>
      <c r="C781" s="1"/>
      <c r="D781" s="1"/>
      <c r="E781" s="1"/>
      <c r="F781" s="8"/>
    </row>
    <row r="782" spans="1:6" ht="15.75" customHeight="1" x14ac:dyDescent="0.25">
      <c r="A782" s="1"/>
      <c r="B782" s="1"/>
      <c r="C782" s="1"/>
      <c r="D782" s="1"/>
      <c r="E782" s="1"/>
      <c r="F782" s="8"/>
    </row>
    <row r="783" spans="1:6" ht="15.75" customHeight="1" x14ac:dyDescent="0.25">
      <c r="A783" s="1"/>
      <c r="B783" s="1"/>
      <c r="C783" s="1"/>
      <c r="D783" s="1"/>
      <c r="E783" s="1"/>
      <c r="F783" s="8"/>
    </row>
    <row r="784" spans="1:6" ht="15.75" customHeight="1" x14ac:dyDescent="0.25">
      <c r="A784" s="1"/>
      <c r="B784" s="1"/>
      <c r="C784" s="1"/>
      <c r="D784" s="1"/>
      <c r="E784" s="1"/>
      <c r="F784" s="8"/>
    </row>
    <row r="785" spans="1:6" ht="15.75" customHeight="1" x14ac:dyDescent="0.25">
      <c r="A785" s="1"/>
      <c r="B785" s="1"/>
      <c r="C785" s="1"/>
      <c r="D785" s="1"/>
      <c r="E785" s="1"/>
      <c r="F785" s="8"/>
    </row>
    <row r="786" spans="1:6" ht="15.75" customHeight="1" x14ac:dyDescent="0.25">
      <c r="A786" s="1"/>
      <c r="B786" s="1"/>
      <c r="C786" s="1"/>
      <c r="D786" s="1"/>
      <c r="E786" s="1"/>
      <c r="F786" s="8"/>
    </row>
    <row r="787" spans="1:6" ht="15.75" customHeight="1" x14ac:dyDescent="0.25">
      <c r="A787" s="1"/>
      <c r="B787" s="1"/>
      <c r="C787" s="1"/>
      <c r="D787" s="1"/>
      <c r="E787" s="1"/>
      <c r="F787" s="8"/>
    </row>
    <row r="788" spans="1:6" ht="15.75" customHeight="1" x14ac:dyDescent="0.25">
      <c r="A788" s="1"/>
      <c r="B788" s="1"/>
      <c r="C788" s="1"/>
      <c r="D788" s="1"/>
      <c r="E788" s="1"/>
      <c r="F788" s="8"/>
    </row>
    <row r="789" spans="1:6" ht="15.75" customHeight="1" x14ac:dyDescent="0.25">
      <c r="A789" s="1"/>
      <c r="B789" s="1"/>
      <c r="C789" s="1"/>
      <c r="D789" s="1"/>
      <c r="E789" s="1"/>
      <c r="F789" s="8"/>
    </row>
    <row r="790" spans="1:6" ht="15.75" customHeight="1" x14ac:dyDescent="0.25">
      <c r="A790" s="1"/>
      <c r="B790" s="1"/>
      <c r="C790" s="1"/>
      <c r="D790" s="1"/>
      <c r="E790" s="1"/>
      <c r="F790" s="8"/>
    </row>
    <row r="791" spans="1:6" ht="15.75" customHeight="1" x14ac:dyDescent="0.25">
      <c r="A791" s="1"/>
      <c r="B791" s="1"/>
      <c r="C791" s="1"/>
      <c r="D791" s="1"/>
      <c r="E791" s="1"/>
      <c r="F791" s="8"/>
    </row>
    <row r="792" spans="1:6" ht="15.75" customHeight="1" x14ac:dyDescent="0.25">
      <c r="A792" s="1"/>
      <c r="B792" s="1"/>
      <c r="C792" s="1"/>
      <c r="D792" s="1"/>
      <c r="E792" s="1"/>
      <c r="F792" s="8"/>
    </row>
    <row r="793" spans="1:6" ht="15.75" customHeight="1" x14ac:dyDescent="0.25">
      <c r="A793" s="1"/>
      <c r="B793" s="1"/>
      <c r="C793" s="1"/>
      <c r="D793" s="1"/>
      <c r="E793" s="1"/>
      <c r="F793" s="8"/>
    </row>
    <row r="794" spans="1:6" ht="15.75" customHeight="1" x14ac:dyDescent="0.25">
      <c r="A794" s="1"/>
      <c r="B794" s="1"/>
      <c r="C794" s="1"/>
      <c r="D794" s="1"/>
      <c r="E794" s="1"/>
      <c r="F794" s="8"/>
    </row>
    <row r="795" spans="1:6" ht="15.75" customHeight="1" x14ac:dyDescent="0.25">
      <c r="A795" s="1"/>
      <c r="B795" s="1"/>
      <c r="C795" s="1"/>
      <c r="D795" s="1"/>
      <c r="E795" s="1"/>
      <c r="F795" s="8"/>
    </row>
    <row r="796" spans="1:6" ht="15.75" customHeight="1" x14ac:dyDescent="0.25">
      <c r="A796" s="1"/>
      <c r="B796" s="1"/>
      <c r="C796" s="1"/>
      <c r="D796" s="1"/>
      <c r="E796" s="1"/>
      <c r="F796" s="8"/>
    </row>
    <row r="797" spans="1:6" ht="15.75" customHeight="1" x14ac:dyDescent="0.25">
      <c r="A797" s="1"/>
      <c r="B797" s="1"/>
      <c r="C797" s="1"/>
      <c r="D797" s="1"/>
      <c r="E797" s="1"/>
      <c r="F797" s="8"/>
    </row>
    <row r="798" spans="1:6" ht="15.75" customHeight="1" x14ac:dyDescent="0.25">
      <c r="A798" s="1"/>
      <c r="B798" s="1"/>
      <c r="C798" s="1"/>
      <c r="D798" s="1"/>
      <c r="E798" s="1"/>
      <c r="F798" s="8"/>
    </row>
    <row r="799" spans="1:6" ht="15.75" customHeight="1" x14ac:dyDescent="0.25">
      <c r="A799" s="1"/>
      <c r="B799" s="1"/>
      <c r="C799" s="1"/>
      <c r="D799" s="1"/>
      <c r="E799" s="1"/>
      <c r="F799" s="8"/>
    </row>
    <row r="800" spans="1:6" ht="15.75" customHeight="1" x14ac:dyDescent="0.25">
      <c r="A800" s="1"/>
      <c r="B800" s="1"/>
      <c r="C800" s="1"/>
      <c r="D800" s="1"/>
      <c r="E800" s="1"/>
      <c r="F800" s="8"/>
    </row>
    <row r="801" spans="1:6" ht="15.75" customHeight="1" x14ac:dyDescent="0.25">
      <c r="A801" s="1"/>
      <c r="B801" s="1"/>
      <c r="C801" s="1"/>
      <c r="D801" s="1"/>
      <c r="E801" s="1"/>
      <c r="F801" s="8"/>
    </row>
    <row r="802" spans="1:6" ht="15.75" customHeight="1" x14ac:dyDescent="0.25">
      <c r="A802" s="1"/>
      <c r="B802" s="1"/>
      <c r="C802" s="1"/>
      <c r="D802" s="1"/>
      <c r="E802" s="1"/>
      <c r="F802" s="8"/>
    </row>
    <row r="803" spans="1:6" ht="15.75" customHeight="1" x14ac:dyDescent="0.25">
      <c r="A803" s="1"/>
      <c r="B803" s="1"/>
      <c r="C803" s="1"/>
      <c r="D803" s="1"/>
      <c r="E803" s="1"/>
      <c r="F803" s="8"/>
    </row>
    <row r="804" spans="1:6" ht="15.75" customHeight="1" x14ac:dyDescent="0.25">
      <c r="A804" s="1"/>
      <c r="B804" s="1"/>
      <c r="C804" s="1"/>
      <c r="D804" s="1"/>
      <c r="E804" s="1"/>
      <c r="F804" s="8"/>
    </row>
    <row r="805" spans="1:6" ht="15.75" customHeight="1" x14ac:dyDescent="0.25">
      <c r="A805" s="1"/>
      <c r="B805" s="1"/>
      <c r="C805" s="1"/>
      <c r="D805" s="1"/>
      <c r="E805" s="1"/>
      <c r="F805" s="8"/>
    </row>
    <row r="806" spans="1:6" ht="15.75" customHeight="1" x14ac:dyDescent="0.25">
      <c r="A806" s="1"/>
      <c r="B806" s="1"/>
      <c r="C806" s="1"/>
      <c r="D806" s="1"/>
      <c r="E806" s="1"/>
      <c r="F806" s="8"/>
    </row>
    <row r="807" spans="1:6" ht="15.75" customHeight="1" x14ac:dyDescent="0.25">
      <c r="A807" s="1"/>
      <c r="B807" s="1"/>
      <c r="C807" s="1"/>
      <c r="D807" s="1"/>
      <c r="E807" s="1"/>
      <c r="F807" s="8"/>
    </row>
    <row r="808" spans="1:6" ht="15.75" customHeight="1" x14ac:dyDescent="0.25">
      <c r="A808" s="1"/>
      <c r="B808" s="1"/>
      <c r="C808" s="1"/>
      <c r="D808" s="1"/>
      <c r="E808" s="1"/>
      <c r="F808" s="8"/>
    </row>
    <row r="809" spans="1:6" ht="15.75" customHeight="1" x14ac:dyDescent="0.25">
      <c r="A809" s="1"/>
      <c r="B809" s="1"/>
      <c r="C809" s="1"/>
      <c r="D809" s="1"/>
      <c r="E809" s="1"/>
      <c r="F809" s="8"/>
    </row>
    <row r="810" spans="1:6" ht="15.75" customHeight="1" x14ac:dyDescent="0.25">
      <c r="A810" s="1"/>
      <c r="B810" s="1"/>
      <c r="C810" s="1"/>
      <c r="D810" s="1"/>
      <c r="E810" s="1"/>
      <c r="F810" s="8"/>
    </row>
    <row r="811" spans="1:6" ht="15.75" customHeight="1" x14ac:dyDescent="0.25">
      <c r="A811" s="1"/>
      <c r="B811" s="1"/>
      <c r="C811" s="1"/>
      <c r="D811" s="1"/>
      <c r="E811" s="1"/>
      <c r="F811" s="8"/>
    </row>
    <row r="812" spans="1:6" ht="15.75" customHeight="1" x14ac:dyDescent="0.25">
      <c r="A812" s="1"/>
      <c r="B812" s="1"/>
      <c r="C812" s="1"/>
      <c r="D812" s="1"/>
      <c r="E812" s="1"/>
      <c r="F812" s="8"/>
    </row>
    <row r="813" spans="1:6" ht="15.75" customHeight="1" x14ac:dyDescent="0.25">
      <c r="A813" s="1"/>
      <c r="B813" s="1"/>
      <c r="C813" s="1"/>
      <c r="D813" s="1"/>
      <c r="E813" s="1"/>
      <c r="F813" s="8"/>
    </row>
    <row r="814" spans="1:6" ht="15.75" customHeight="1" x14ac:dyDescent="0.25">
      <c r="A814" s="1"/>
      <c r="B814" s="1"/>
      <c r="C814" s="1"/>
      <c r="D814" s="1"/>
      <c r="E814" s="1"/>
      <c r="F814" s="8"/>
    </row>
    <row r="815" spans="1:6" ht="15.75" customHeight="1" x14ac:dyDescent="0.25">
      <c r="A815" s="1"/>
      <c r="B815" s="1"/>
      <c r="C815" s="1"/>
      <c r="D815" s="1"/>
      <c r="E815" s="1"/>
      <c r="F815" s="8"/>
    </row>
    <row r="816" spans="1:6" ht="15.75" customHeight="1" x14ac:dyDescent="0.25">
      <c r="A816" s="1"/>
      <c r="B816" s="1"/>
      <c r="C816" s="1"/>
      <c r="D816" s="1"/>
      <c r="E816" s="1"/>
      <c r="F816" s="8"/>
    </row>
    <row r="817" spans="1:6" ht="15.75" customHeight="1" x14ac:dyDescent="0.25">
      <c r="A817" s="1"/>
      <c r="B817" s="1"/>
      <c r="C817" s="1"/>
      <c r="D817" s="1"/>
      <c r="E817" s="1"/>
      <c r="F817" s="8"/>
    </row>
    <row r="818" spans="1:6" ht="15.75" customHeight="1" x14ac:dyDescent="0.25">
      <c r="A818" s="1"/>
      <c r="B818" s="1"/>
      <c r="C818" s="1"/>
      <c r="D818" s="1"/>
      <c r="E818" s="1"/>
      <c r="F818" s="8"/>
    </row>
    <row r="819" spans="1:6" ht="15.75" customHeight="1" x14ac:dyDescent="0.25">
      <c r="A819" s="1"/>
      <c r="B819" s="1"/>
      <c r="C819" s="1"/>
      <c r="D819" s="1"/>
      <c r="E819" s="1"/>
      <c r="F819" s="8"/>
    </row>
    <row r="820" spans="1:6" ht="15.75" customHeight="1" x14ac:dyDescent="0.25">
      <c r="A820" s="1"/>
      <c r="B820" s="1"/>
      <c r="C820" s="1"/>
      <c r="D820" s="1"/>
      <c r="E820" s="1"/>
      <c r="F820" s="8"/>
    </row>
    <row r="821" spans="1:6" ht="15.75" customHeight="1" x14ac:dyDescent="0.25">
      <c r="A821" s="1"/>
      <c r="B821" s="1"/>
      <c r="C821" s="1"/>
      <c r="D821" s="1"/>
      <c r="E821" s="1"/>
      <c r="F821" s="8"/>
    </row>
    <row r="822" spans="1:6" ht="15.75" customHeight="1" x14ac:dyDescent="0.25">
      <c r="A822" s="1"/>
      <c r="B822" s="1"/>
      <c r="C822" s="1"/>
      <c r="D822" s="1"/>
      <c r="E822" s="1"/>
      <c r="F822" s="8"/>
    </row>
    <row r="823" spans="1:6" ht="15.75" customHeight="1" x14ac:dyDescent="0.25">
      <c r="A823" s="1"/>
      <c r="B823" s="1"/>
      <c r="C823" s="1"/>
      <c r="D823" s="1"/>
      <c r="E823" s="1"/>
      <c r="F823" s="8"/>
    </row>
    <row r="824" spans="1:6" ht="15.75" customHeight="1" x14ac:dyDescent="0.25">
      <c r="A824" s="1"/>
      <c r="B824" s="1"/>
      <c r="C824" s="1"/>
      <c r="D824" s="1"/>
      <c r="E824" s="1"/>
      <c r="F824" s="8"/>
    </row>
    <row r="825" spans="1:6" ht="15.75" customHeight="1" x14ac:dyDescent="0.25">
      <c r="A825" s="1"/>
      <c r="B825" s="1"/>
      <c r="C825" s="1"/>
      <c r="D825" s="1"/>
      <c r="E825" s="1"/>
      <c r="F825" s="8"/>
    </row>
    <row r="826" spans="1:6" ht="15.75" customHeight="1" x14ac:dyDescent="0.25">
      <c r="A826" s="1"/>
      <c r="B826" s="1"/>
      <c r="C826" s="1"/>
      <c r="D826" s="1"/>
      <c r="E826" s="1"/>
      <c r="F826" s="8"/>
    </row>
    <row r="827" spans="1:6" ht="15.75" customHeight="1" x14ac:dyDescent="0.25">
      <c r="A827" s="1"/>
      <c r="B827" s="1"/>
      <c r="C827" s="1"/>
      <c r="D827" s="1"/>
      <c r="E827" s="1"/>
      <c r="F827" s="8"/>
    </row>
    <row r="828" spans="1:6" ht="15.75" customHeight="1" x14ac:dyDescent="0.25">
      <c r="A828" s="1"/>
      <c r="B828" s="1"/>
      <c r="C828" s="1"/>
      <c r="D828" s="1"/>
      <c r="E828" s="1"/>
      <c r="F828" s="8"/>
    </row>
    <row r="829" spans="1:6" ht="15.75" customHeight="1" x14ac:dyDescent="0.25">
      <c r="A829" s="1"/>
      <c r="B829" s="1"/>
      <c r="C829" s="1"/>
      <c r="D829" s="1"/>
      <c r="E829" s="1"/>
      <c r="F829" s="8"/>
    </row>
    <row r="830" spans="1:6" ht="15.75" customHeight="1" x14ac:dyDescent="0.25">
      <c r="A830" s="1"/>
      <c r="B830" s="1"/>
      <c r="C830" s="1"/>
      <c r="D830" s="1"/>
      <c r="E830" s="1"/>
      <c r="F830" s="8"/>
    </row>
    <row r="831" spans="1:6" ht="15.75" customHeight="1" x14ac:dyDescent="0.25">
      <c r="A831" s="1"/>
      <c r="B831" s="1"/>
      <c r="C831" s="1"/>
      <c r="D831" s="1"/>
      <c r="E831" s="1"/>
      <c r="F831" s="8"/>
    </row>
    <row r="832" spans="1:6" ht="15.75" customHeight="1" x14ac:dyDescent="0.25">
      <c r="A832" s="1"/>
      <c r="B832" s="1"/>
      <c r="C832" s="1"/>
      <c r="D832" s="1"/>
      <c r="E832" s="1"/>
      <c r="F832" s="8"/>
    </row>
    <row r="833" spans="1:6" ht="15.75" customHeight="1" x14ac:dyDescent="0.25">
      <c r="A833" s="1"/>
      <c r="B833" s="1"/>
      <c r="C833" s="1"/>
      <c r="D833" s="1"/>
      <c r="E833" s="1"/>
      <c r="F833" s="8"/>
    </row>
    <row r="834" spans="1:6" ht="15.75" customHeight="1" x14ac:dyDescent="0.25">
      <c r="A834" s="1"/>
      <c r="B834" s="1"/>
      <c r="C834" s="1"/>
      <c r="D834" s="1"/>
      <c r="E834" s="1"/>
      <c r="F834" s="8"/>
    </row>
    <row r="835" spans="1:6" ht="15.75" customHeight="1" x14ac:dyDescent="0.25">
      <c r="A835" s="1"/>
      <c r="B835" s="1"/>
      <c r="C835" s="1"/>
      <c r="D835" s="1"/>
      <c r="E835" s="1"/>
      <c r="F835" s="8"/>
    </row>
    <row r="836" spans="1:6" ht="15.75" customHeight="1" x14ac:dyDescent="0.25">
      <c r="A836" s="1"/>
      <c r="B836" s="1"/>
      <c r="C836" s="1"/>
      <c r="D836" s="1"/>
      <c r="E836" s="1"/>
      <c r="F836" s="8"/>
    </row>
    <row r="837" spans="1:6" ht="15.75" customHeight="1" x14ac:dyDescent="0.25">
      <c r="A837" s="1"/>
      <c r="B837" s="1"/>
      <c r="C837" s="1"/>
      <c r="D837" s="1"/>
      <c r="E837" s="1"/>
      <c r="F837" s="8"/>
    </row>
    <row r="838" spans="1:6" ht="15.75" customHeight="1" x14ac:dyDescent="0.25">
      <c r="A838" s="1"/>
      <c r="B838" s="1"/>
      <c r="C838" s="1"/>
      <c r="D838" s="1"/>
      <c r="E838" s="1"/>
      <c r="F838" s="8"/>
    </row>
    <row r="839" spans="1:6" ht="15.75" customHeight="1" x14ac:dyDescent="0.25">
      <c r="A839" s="1"/>
      <c r="B839" s="1"/>
      <c r="C839" s="1"/>
      <c r="D839" s="1"/>
      <c r="E839" s="1"/>
      <c r="F839" s="8"/>
    </row>
    <row r="840" spans="1:6" ht="15.75" customHeight="1" x14ac:dyDescent="0.25">
      <c r="A840" s="1"/>
      <c r="B840" s="1"/>
      <c r="C840" s="1"/>
      <c r="D840" s="1"/>
      <c r="E840" s="1"/>
      <c r="F840" s="8"/>
    </row>
    <row r="841" spans="1:6" ht="15.75" customHeight="1" x14ac:dyDescent="0.25">
      <c r="A841" s="1"/>
      <c r="B841" s="1"/>
      <c r="C841" s="1"/>
      <c r="D841" s="1"/>
      <c r="E841" s="1"/>
      <c r="F841" s="8"/>
    </row>
    <row r="842" spans="1:6" ht="15.75" customHeight="1" x14ac:dyDescent="0.25">
      <c r="A842" s="1"/>
      <c r="B842" s="1"/>
      <c r="C842" s="1"/>
      <c r="D842" s="1"/>
      <c r="E842" s="1"/>
      <c r="F842" s="8"/>
    </row>
    <row r="843" spans="1:6" ht="15.75" customHeight="1" x14ac:dyDescent="0.25">
      <c r="A843" s="1"/>
      <c r="B843" s="1"/>
      <c r="C843" s="1"/>
      <c r="D843" s="1"/>
      <c r="E843" s="1"/>
      <c r="F843" s="8"/>
    </row>
    <row r="844" spans="1:6" ht="15.75" customHeight="1" x14ac:dyDescent="0.25">
      <c r="A844" s="1"/>
      <c r="B844" s="1"/>
      <c r="C844" s="1"/>
      <c r="D844" s="1"/>
      <c r="E844" s="1"/>
      <c r="F844" s="8"/>
    </row>
    <row r="845" spans="1:6" ht="15.75" customHeight="1" x14ac:dyDescent="0.25">
      <c r="A845" s="1"/>
      <c r="B845" s="1"/>
      <c r="C845" s="1"/>
      <c r="D845" s="1"/>
      <c r="E845" s="1"/>
      <c r="F845" s="8"/>
    </row>
    <row r="846" spans="1:6" ht="15.75" customHeight="1" x14ac:dyDescent="0.25">
      <c r="A846" s="1"/>
      <c r="B846" s="1"/>
      <c r="C846" s="1"/>
      <c r="D846" s="1"/>
      <c r="E846" s="1"/>
      <c r="F846" s="8"/>
    </row>
    <row r="847" spans="1:6" ht="15.75" customHeight="1" x14ac:dyDescent="0.25">
      <c r="A847" s="1"/>
      <c r="B847" s="1"/>
      <c r="C847" s="1"/>
      <c r="D847" s="1"/>
      <c r="E847" s="1"/>
      <c r="F847" s="8"/>
    </row>
    <row r="848" spans="1:6" ht="15.75" customHeight="1" x14ac:dyDescent="0.25">
      <c r="A848" s="1"/>
      <c r="B848" s="1"/>
      <c r="C848" s="1"/>
      <c r="D848" s="1"/>
      <c r="E848" s="1"/>
      <c r="F848" s="8"/>
    </row>
    <row r="849" spans="1:6" ht="15.75" customHeight="1" x14ac:dyDescent="0.25">
      <c r="A849" s="1"/>
      <c r="B849" s="1"/>
      <c r="C849" s="1"/>
      <c r="D849" s="1"/>
      <c r="E849" s="1"/>
      <c r="F849" s="8"/>
    </row>
    <row r="850" spans="1:6" ht="15.75" customHeight="1" x14ac:dyDescent="0.25">
      <c r="A850" s="1"/>
      <c r="B850" s="1"/>
      <c r="C850" s="1"/>
      <c r="D850" s="1"/>
      <c r="E850" s="1"/>
      <c r="F850" s="8"/>
    </row>
    <row r="851" spans="1:6" ht="15.75" customHeight="1" x14ac:dyDescent="0.25">
      <c r="A851" s="1"/>
      <c r="B851" s="1"/>
      <c r="C851" s="1"/>
      <c r="D851" s="1"/>
      <c r="E851" s="1"/>
      <c r="F851" s="8"/>
    </row>
    <row r="852" spans="1:6" ht="15.75" customHeight="1" x14ac:dyDescent="0.25">
      <c r="A852" s="1"/>
      <c r="B852" s="1"/>
      <c r="C852" s="1"/>
      <c r="D852" s="1"/>
      <c r="E852" s="1"/>
      <c r="F852" s="8"/>
    </row>
    <row r="853" spans="1:6" ht="15.75" customHeight="1" x14ac:dyDescent="0.25">
      <c r="A853" s="1"/>
      <c r="B853" s="1"/>
      <c r="C853" s="1"/>
      <c r="D853" s="1"/>
      <c r="E853" s="1"/>
      <c r="F853" s="8"/>
    </row>
    <row r="854" spans="1:6" ht="15.75" customHeight="1" x14ac:dyDescent="0.25">
      <c r="A854" s="1"/>
      <c r="B854" s="1"/>
      <c r="C854" s="1"/>
      <c r="D854" s="1"/>
      <c r="E854" s="1"/>
      <c r="F854" s="8"/>
    </row>
    <row r="855" spans="1:6" ht="15.75" customHeight="1" x14ac:dyDescent="0.25">
      <c r="A855" s="1"/>
      <c r="B855" s="1"/>
      <c r="C855" s="1"/>
      <c r="D855" s="1"/>
      <c r="E855" s="1"/>
      <c r="F855" s="8"/>
    </row>
    <row r="856" spans="1:6" ht="15.75" customHeight="1" x14ac:dyDescent="0.25">
      <c r="A856" s="1"/>
      <c r="B856" s="1"/>
      <c r="C856" s="1"/>
      <c r="D856" s="1"/>
      <c r="E856" s="1"/>
      <c r="F856" s="8"/>
    </row>
    <row r="857" spans="1:6" ht="15.75" customHeight="1" x14ac:dyDescent="0.25">
      <c r="A857" s="1"/>
      <c r="B857" s="1"/>
      <c r="C857" s="1"/>
      <c r="D857" s="1"/>
      <c r="E857" s="1"/>
      <c r="F857" s="8"/>
    </row>
    <row r="858" spans="1:6" ht="15.75" customHeight="1" x14ac:dyDescent="0.25">
      <c r="A858" s="1"/>
      <c r="B858" s="1"/>
      <c r="C858" s="1"/>
      <c r="D858" s="1"/>
      <c r="E858" s="1"/>
      <c r="F858" s="8"/>
    </row>
    <row r="859" spans="1:6" ht="15.75" customHeight="1" x14ac:dyDescent="0.25">
      <c r="A859" s="1"/>
      <c r="B859" s="1"/>
      <c r="C859" s="1"/>
      <c r="D859" s="1"/>
      <c r="E859" s="1"/>
      <c r="F859" s="8"/>
    </row>
    <row r="860" spans="1:6" ht="15.75" customHeight="1" x14ac:dyDescent="0.25">
      <c r="A860" s="1"/>
      <c r="B860" s="1"/>
      <c r="C860" s="1"/>
      <c r="D860" s="1"/>
      <c r="E860" s="1"/>
      <c r="F860" s="8"/>
    </row>
    <row r="861" spans="1:6" ht="15.75" customHeight="1" x14ac:dyDescent="0.25">
      <c r="A861" s="1"/>
      <c r="B861" s="1"/>
      <c r="C861" s="1"/>
      <c r="D861" s="1"/>
      <c r="E861" s="1"/>
      <c r="F861" s="8"/>
    </row>
    <row r="862" spans="1:6" ht="15.75" customHeight="1" x14ac:dyDescent="0.25">
      <c r="A862" s="1"/>
      <c r="B862" s="1"/>
      <c r="C862" s="1"/>
      <c r="D862" s="1"/>
      <c r="E862" s="1"/>
      <c r="F862" s="8"/>
    </row>
    <row r="863" spans="1:6" ht="15.75" customHeight="1" x14ac:dyDescent="0.25">
      <c r="A863" s="1"/>
      <c r="B863" s="1"/>
      <c r="C863" s="1"/>
      <c r="D863" s="1"/>
      <c r="E863" s="1"/>
      <c r="F863" s="8"/>
    </row>
    <row r="864" spans="1:6" ht="15.75" customHeight="1" x14ac:dyDescent="0.25">
      <c r="A864" s="1"/>
      <c r="B864" s="1"/>
      <c r="C864" s="1"/>
      <c r="D864" s="1"/>
      <c r="E864" s="1"/>
      <c r="F864" s="8"/>
    </row>
    <row r="865" spans="1:6" ht="15.75" customHeight="1" x14ac:dyDescent="0.25">
      <c r="A865" s="1"/>
      <c r="B865" s="1"/>
      <c r="C865" s="1"/>
      <c r="D865" s="1"/>
      <c r="E865" s="1"/>
      <c r="F865" s="8"/>
    </row>
    <row r="866" spans="1:6" ht="15.75" customHeight="1" x14ac:dyDescent="0.25">
      <c r="A866" s="1"/>
      <c r="B866" s="1"/>
      <c r="C866" s="1"/>
      <c r="D866" s="1"/>
      <c r="E866" s="1"/>
      <c r="F866" s="8"/>
    </row>
    <row r="867" spans="1:6" ht="15.75" customHeight="1" x14ac:dyDescent="0.25">
      <c r="A867" s="1"/>
      <c r="B867" s="1"/>
      <c r="C867" s="1"/>
      <c r="D867" s="1"/>
      <c r="E867" s="1"/>
      <c r="F867" s="8"/>
    </row>
    <row r="868" spans="1:6" ht="15.75" customHeight="1" x14ac:dyDescent="0.25">
      <c r="A868" s="1"/>
      <c r="B868" s="1"/>
      <c r="C868" s="1"/>
      <c r="D868" s="1"/>
      <c r="E868" s="1"/>
      <c r="F868" s="8"/>
    </row>
    <row r="869" spans="1:6" ht="15.75" customHeight="1" x14ac:dyDescent="0.25">
      <c r="A869" s="1"/>
      <c r="B869" s="1"/>
      <c r="C869" s="1"/>
      <c r="D869" s="1"/>
      <c r="E869" s="1"/>
      <c r="F869" s="8"/>
    </row>
    <row r="870" spans="1:6" ht="15.75" customHeight="1" x14ac:dyDescent="0.25">
      <c r="A870" s="1"/>
      <c r="B870" s="1"/>
      <c r="C870" s="1"/>
      <c r="D870" s="1"/>
      <c r="E870" s="1"/>
      <c r="F870" s="8"/>
    </row>
    <row r="871" spans="1:6" ht="15.75" customHeight="1" x14ac:dyDescent="0.25">
      <c r="A871" s="1"/>
      <c r="B871" s="1"/>
      <c r="C871" s="1"/>
      <c r="D871" s="1"/>
      <c r="E871" s="1"/>
      <c r="F871" s="8"/>
    </row>
    <row r="872" spans="1:6" ht="15.75" customHeight="1" x14ac:dyDescent="0.25">
      <c r="A872" s="1"/>
      <c r="B872" s="1"/>
      <c r="C872" s="1"/>
      <c r="D872" s="1"/>
      <c r="E872" s="1"/>
      <c r="F872" s="8"/>
    </row>
    <row r="873" spans="1:6" ht="15.75" customHeight="1" x14ac:dyDescent="0.25">
      <c r="A873" s="1"/>
      <c r="B873" s="1"/>
      <c r="C873" s="1"/>
      <c r="D873" s="1"/>
      <c r="E873" s="1"/>
      <c r="F873" s="8"/>
    </row>
    <row r="874" spans="1:6" ht="15.75" customHeight="1" x14ac:dyDescent="0.25">
      <c r="A874" s="1"/>
      <c r="B874" s="1"/>
      <c r="C874" s="1"/>
      <c r="D874" s="1"/>
      <c r="E874" s="1"/>
      <c r="F874" s="8"/>
    </row>
    <row r="875" spans="1:6" ht="15.75" customHeight="1" x14ac:dyDescent="0.25">
      <c r="A875" s="1"/>
      <c r="B875" s="1"/>
      <c r="C875" s="1"/>
      <c r="D875" s="1"/>
      <c r="E875" s="1"/>
      <c r="F875" s="8"/>
    </row>
    <row r="876" spans="1:6" ht="15.75" customHeight="1" x14ac:dyDescent="0.25">
      <c r="A876" s="1"/>
      <c r="B876" s="1"/>
      <c r="C876" s="1"/>
      <c r="D876" s="1"/>
      <c r="E876" s="1"/>
      <c r="F876" s="8"/>
    </row>
    <row r="877" spans="1:6" ht="15.75" customHeight="1" x14ac:dyDescent="0.25">
      <c r="A877" s="1"/>
      <c r="B877" s="1"/>
      <c r="C877" s="1"/>
      <c r="D877" s="1"/>
      <c r="E877" s="1"/>
      <c r="F877" s="8"/>
    </row>
    <row r="878" spans="1:6" ht="15.75" customHeight="1" x14ac:dyDescent="0.25">
      <c r="A878" s="1"/>
      <c r="B878" s="1"/>
      <c r="C878" s="1"/>
      <c r="D878" s="1"/>
      <c r="E878" s="1"/>
      <c r="F878" s="8"/>
    </row>
    <row r="879" spans="1:6" ht="15.75" customHeight="1" x14ac:dyDescent="0.25">
      <c r="A879" s="1"/>
      <c r="B879" s="1"/>
      <c r="C879" s="1"/>
      <c r="D879" s="1"/>
      <c r="E879" s="1"/>
      <c r="F879" s="8"/>
    </row>
    <row r="880" spans="1:6" ht="15.75" customHeight="1" x14ac:dyDescent="0.25">
      <c r="A880" s="1"/>
      <c r="B880" s="1"/>
      <c r="C880" s="1"/>
      <c r="D880" s="1"/>
      <c r="E880" s="1"/>
      <c r="F880" s="8"/>
    </row>
    <row r="881" spans="1:6" ht="15.75" customHeight="1" x14ac:dyDescent="0.25">
      <c r="A881" s="1"/>
      <c r="B881" s="1"/>
      <c r="C881" s="1"/>
      <c r="D881" s="1"/>
      <c r="E881" s="1"/>
      <c r="F881" s="8"/>
    </row>
    <row r="882" spans="1:6" ht="15.75" customHeight="1" x14ac:dyDescent="0.25">
      <c r="A882" s="1"/>
      <c r="B882" s="1"/>
      <c r="C882" s="1"/>
      <c r="D882" s="1"/>
      <c r="E882" s="1"/>
      <c r="F882" s="8"/>
    </row>
    <row r="883" spans="1:6" ht="15.75" customHeight="1" x14ac:dyDescent="0.25">
      <c r="A883" s="1"/>
      <c r="B883" s="1"/>
      <c r="C883" s="1"/>
      <c r="D883" s="1"/>
      <c r="E883" s="1"/>
      <c r="F883" s="8"/>
    </row>
    <row r="884" spans="1:6" ht="15.75" customHeight="1" x14ac:dyDescent="0.25">
      <c r="A884" s="1"/>
      <c r="B884" s="1"/>
      <c r="C884" s="1"/>
      <c r="D884" s="1"/>
      <c r="E884" s="1"/>
      <c r="F884" s="8"/>
    </row>
    <row r="885" spans="1:6" ht="15.75" customHeight="1" x14ac:dyDescent="0.25">
      <c r="A885" s="1"/>
      <c r="B885" s="1"/>
      <c r="C885" s="1"/>
      <c r="D885" s="1"/>
      <c r="E885" s="1"/>
      <c r="F885" s="8"/>
    </row>
    <row r="886" spans="1:6" ht="15.75" customHeight="1" x14ac:dyDescent="0.25">
      <c r="A886" s="1"/>
      <c r="B886" s="1"/>
      <c r="C886" s="1"/>
      <c r="D886" s="1"/>
      <c r="E886" s="1"/>
      <c r="F886" s="8"/>
    </row>
    <row r="887" spans="1:6" ht="15.75" customHeight="1" x14ac:dyDescent="0.25">
      <c r="A887" s="1"/>
      <c r="B887" s="1"/>
      <c r="C887" s="1"/>
      <c r="D887" s="1"/>
      <c r="E887" s="1"/>
      <c r="F887" s="8"/>
    </row>
    <row r="888" spans="1:6" ht="15.75" customHeight="1" x14ac:dyDescent="0.25">
      <c r="A888" s="1"/>
      <c r="B888" s="1"/>
      <c r="C888" s="1"/>
      <c r="D888" s="1"/>
      <c r="E888" s="1"/>
      <c r="F888" s="8"/>
    </row>
    <row r="889" spans="1:6" ht="15.75" customHeight="1" x14ac:dyDescent="0.25">
      <c r="A889" s="1"/>
      <c r="B889" s="1"/>
      <c r="C889" s="1"/>
      <c r="D889" s="1"/>
      <c r="E889" s="1"/>
      <c r="F889" s="8"/>
    </row>
    <row r="890" spans="1:6" ht="15.75" customHeight="1" x14ac:dyDescent="0.25">
      <c r="A890" s="1"/>
      <c r="B890" s="1"/>
      <c r="C890" s="1"/>
      <c r="D890" s="1"/>
      <c r="E890" s="1"/>
      <c r="F890" s="8"/>
    </row>
    <row r="891" spans="1:6" ht="15.75" customHeight="1" x14ac:dyDescent="0.25">
      <c r="A891" s="1"/>
      <c r="B891" s="1"/>
      <c r="C891" s="1"/>
      <c r="D891" s="1"/>
      <c r="E891" s="1"/>
      <c r="F891" s="8"/>
    </row>
    <row r="892" spans="1:6" ht="15.75" customHeight="1" x14ac:dyDescent="0.25">
      <c r="A892" s="1"/>
      <c r="B892" s="1"/>
      <c r="C892" s="1"/>
      <c r="D892" s="1"/>
      <c r="E892" s="1"/>
      <c r="F892" s="8"/>
    </row>
    <row r="893" spans="1:6" ht="15.75" customHeight="1" x14ac:dyDescent="0.25">
      <c r="A893" s="1"/>
      <c r="B893" s="1"/>
      <c r="C893" s="1"/>
      <c r="D893" s="1"/>
      <c r="E893" s="1"/>
      <c r="F893" s="8"/>
    </row>
    <row r="894" spans="1:6" ht="15.75" customHeight="1" x14ac:dyDescent="0.25">
      <c r="A894" s="1"/>
      <c r="B894" s="1"/>
      <c r="C894" s="1"/>
      <c r="D894" s="1"/>
      <c r="E894" s="1"/>
      <c r="F894" s="8"/>
    </row>
    <row r="895" spans="1:6" ht="15.75" customHeight="1" x14ac:dyDescent="0.25">
      <c r="A895" s="1"/>
      <c r="B895" s="1"/>
      <c r="C895" s="1"/>
      <c r="D895" s="1"/>
      <c r="E895" s="1"/>
      <c r="F895" s="8"/>
    </row>
    <row r="896" spans="1:6" ht="15.75" customHeight="1" x14ac:dyDescent="0.25">
      <c r="A896" s="1"/>
      <c r="B896" s="1"/>
      <c r="C896" s="1"/>
      <c r="D896" s="1"/>
      <c r="E896" s="1"/>
      <c r="F896" s="8"/>
    </row>
    <row r="897" spans="1:6" ht="15.75" customHeight="1" x14ac:dyDescent="0.25">
      <c r="A897" s="1"/>
      <c r="B897" s="1"/>
      <c r="C897" s="1"/>
      <c r="D897" s="1"/>
      <c r="E897" s="1"/>
      <c r="F897" s="8"/>
    </row>
    <row r="898" spans="1:6" ht="15.75" customHeight="1" x14ac:dyDescent="0.25">
      <c r="A898" s="1"/>
      <c r="B898" s="1"/>
      <c r="C898" s="1"/>
      <c r="D898" s="1"/>
      <c r="E898" s="1"/>
      <c r="F898" s="8"/>
    </row>
    <row r="899" spans="1:6" ht="15.75" customHeight="1" x14ac:dyDescent="0.25">
      <c r="A899" s="1"/>
      <c r="B899" s="1"/>
      <c r="C899" s="1"/>
      <c r="D899" s="1"/>
      <c r="E899" s="1"/>
      <c r="F899" s="8"/>
    </row>
    <row r="900" spans="1:6" ht="15.75" customHeight="1" x14ac:dyDescent="0.25">
      <c r="A900" s="1"/>
      <c r="B900" s="1"/>
      <c r="C900" s="1"/>
      <c r="D900" s="1"/>
      <c r="E900" s="1"/>
      <c r="F900" s="8"/>
    </row>
    <row r="901" spans="1:6" ht="15.75" customHeight="1" x14ac:dyDescent="0.25">
      <c r="A901" s="1"/>
      <c r="B901" s="1"/>
      <c r="C901" s="1"/>
      <c r="D901" s="1"/>
      <c r="E901" s="1"/>
      <c r="F901" s="8"/>
    </row>
    <row r="902" spans="1:6" ht="15.75" customHeight="1" x14ac:dyDescent="0.25">
      <c r="A902" s="1"/>
      <c r="B902" s="1"/>
      <c r="C902" s="1"/>
      <c r="D902" s="1"/>
      <c r="E902" s="1"/>
      <c r="F902" s="8"/>
    </row>
    <row r="903" spans="1:6" ht="15.75" customHeight="1" x14ac:dyDescent="0.25">
      <c r="A903" s="1"/>
      <c r="B903" s="1"/>
      <c r="C903" s="1"/>
      <c r="D903" s="1"/>
      <c r="E903" s="1"/>
      <c r="F903" s="8"/>
    </row>
    <row r="904" spans="1:6" ht="15.75" customHeight="1" x14ac:dyDescent="0.25">
      <c r="A904" s="1"/>
      <c r="B904" s="1"/>
      <c r="C904" s="1"/>
      <c r="D904" s="1"/>
      <c r="E904" s="1"/>
      <c r="F904" s="8"/>
    </row>
    <row r="905" spans="1:6" ht="15.75" customHeight="1" x14ac:dyDescent="0.25">
      <c r="A905" s="1"/>
      <c r="B905" s="1"/>
      <c r="C905" s="1"/>
      <c r="D905" s="1"/>
      <c r="E905" s="1"/>
      <c r="F905" s="8"/>
    </row>
    <row r="906" spans="1:6" ht="15.75" customHeight="1" x14ac:dyDescent="0.25">
      <c r="A906" s="1"/>
      <c r="B906" s="1"/>
      <c r="C906" s="1"/>
      <c r="D906" s="1"/>
      <c r="E906" s="1"/>
      <c r="F906" s="8"/>
    </row>
    <row r="907" spans="1:6" ht="15.75" customHeight="1" x14ac:dyDescent="0.25">
      <c r="A907" s="1"/>
      <c r="B907" s="1"/>
      <c r="C907" s="1"/>
      <c r="D907" s="1"/>
      <c r="E907" s="1"/>
      <c r="F907" s="8"/>
    </row>
    <row r="908" spans="1:6" ht="15.75" customHeight="1" x14ac:dyDescent="0.25">
      <c r="A908" s="1"/>
      <c r="B908" s="1"/>
      <c r="C908" s="1"/>
      <c r="D908" s="1"/>
      <c r="E908" s="1"/>
      <c r="F908" s="8"/>
    </row>
    <row r="909" spans="1:6" ht="15.75" customHeight="1" x14ac:dyDescent="0.25">
      <c r="A909" s="1"/>
      <c r="B909" s="1"/>
      <c r="C909" s="1"/>
      <c r="D909" s="1"/>
      <c r="E909" s="1"/>
      <c r="F909" s="8"/>
    </row>
    <row r="910" spans="1:6" ht="15.75" customHeight="1" x14ac:dyDescent="0.25">
      <c r="A910" s="1"/>
      <c r="B910" s="1"/>
      <c r="C910" s="1"/>
      <c r="D910" s="1"/>
      <c r="E910" s="1"/>
      <c r="F910" s="8"/>
    </row>
    <row r="911" spans="1:6" ht="15.75" customHeight="1" x14ac:dyDescent="0.25">
      <c r="A911" s="1"/>
      <c r="B911" s="1"/>
      <c r="C911" s="1"/>
      <c r="D911" s="1"/>
      <c r="E911" s="1"/>
      <c r="F911" s="8"/>
    </row>
    <row r="912" spans="1:6" ht="15.75" customHeight="1" x14ac:dyDescent="0.25">
      <c r="A912" s="1"/>
      <c r="B912" s="1"/>
      <c r="C912" s="1"/>
      <c r="D912" s="1"/>
      <c r="E912" s="1"/>
      <c r="F912" s="8"/>
    </row>
    <row r="913" spans="1:6" ht="15.75" customHeight="1" x14ac:dyDescent="0.25">
      <c r="A913" s="1"/>
      <c r="B913" s="1"/>
      <c r="C913" s="1"/>
      <c r="D913" s="1"/>
      <c r="E913" s="1"/>
      <c r="F913" s="8"/>
    </row>
    <row r="914" spans="1:6" ht="15.75" customHeight="1" x14ac:dyDescent="0.25">
      <c r="A914" s="1"/>
      <c r="B914" s="1"/>
      <c r="C914" s="1"/>
      <c r="D914" s="1"/>
      <c r="E914" s="1"/>
      <c r="F914" s="8"/>
    </row>
    <row r="915" spans="1:6" ht="15.75" customHeight="1" x14ac:dyDescent="0.25">
      <c r="A915" s="1"/>
      <c r="B915" s="1"/>
      <c r="C915" s="1"/>
      <c r="D915" s="1"/>
      <c r="E915" s="1"/>
      <c r="F915" s="8"/>
    </row>
    <row r="916" spans="1:6" ht="15.75" customHeight="1" x14ac:dyDescent="0.25">
      <c r="A916" s="1"/>
      <c r="B916" s="1"/>
      <c r="C916" s="1"/>
      <c r="D916" s="1"/>
      <c r="E916" s="1"/>
      <c r="F916" s="8"/>
    </row>
    <row r="917" spans="1:6" ht="15.75" customHeight="1" x14ac:dyDescent="0.25">
      <c r="A917" s="1"/>
      <c r="B917" s="1"/>
      <c r="C917" s="1"/>
      <c r="D917" s="1"/>
      <c r="E917" s="1"/>
      <c r="F917" s="8"/>
    </row>
    <row r="918" spans="1:6" ht="15.75" customHeight="1" x14ac:dyDescent="0.25">
      <c r="A918" s="1"/>
      <c r="B918" s="1"/>
      <c r="C918" s="1"/>
      <c r="D918" s="1"/>
      <c r="E918" s="1"/>
      <c r="F918" s="8"/>
    </row>
    <row r="919" spans="1:6" ht="15.75" customHeight="1" x14ac:dyDescent="0.25">
      <c r="A919" s="1"/>
      <c r="B919" s="1"/>
      <c r="C919" s="1"/>
      <c r="D919" s="1"/>
      <c r="E919" s="1"/>
      <c r="F919" s="8"/>
    </row>
    <row r="920" spans="1:6" ht="15.75" customHeight="1" x14ac:dyDescent="0.25">
      <c r="A920" s="1"/>
      <c r="B920" s="1"/>
      <c r="C920" s="1"/>
      <c r="D920" s="1"/>
      <c r="E920" s="1"/>
      <c r="F920" s="8"/>
    </row>
    <row r="921" spans="1:6" ht="15.75" customHeight="1" x14ac:dyDescent="0.25">
      <c r="A921" s="1"/>
      <c r="B921" s="1"/>
      <c r="C921" s="1"/>
      <c r="D921" s="1"/>
      <c r="E921" s="1"/>
      <c r="F921" s="8"/>
    </row>
    <row r="922" spans="1:6" ht="15.75" customHeight="1" x14ac:dyDescent="0.25">
      <c r="A922" s="1"/>
      <c r="B922" s="1"/>
      <c r="C922" s="1"/>
      <c r="D922" s="1"/>
      <c r="E922" s="1"/>
      <c r="F922" s="8"/>
    </row>
    <row r="923" spans="1:6" ht="15.75" customHeight="1" x14ac:dyDescent="0.25">
      <c r="A923" s="1"/>
      <c r="B923" s="1"/>
      <c r="C923" s="1"/>
      <c r="D923" s="1"/>
      <c r="E923" s="1"/>
      <c r="F923" s="8"/>
    </row>
    <row r="924" spans="1:6" ht="15.75" customHeight="1" x14ac:dyDescent="0.25">
      <c r="A924" s="1"/>
      <c r="B924" s="1"/>
      <c r="C924" s="1"/>
      <c r="D924" s="1"/>
      <c r="E924" s="1"/>
      <c r="F924" s="8"/>
    </row>
    <row r="925" spans="1:6" ht="15.75" customHeight="1" x14ac:dyDescent="0.25">
      <c r="A925" s="1"/>
      <c r="B925" s="1"/>
      <c r="C925" s="1"/>
      <c r="D925" s="1"/>
      <c r="E925" s="1"/>
      <c r="F925" s="8"/>
    </row>
    <row r="926" spans="1:6" ht="15.75" customHeight="1" x14ac:dyDescent="0.25">
      <c r="A926" s="1"/>
      <c r="B926" s="1"/>
      <c r="C926" s="1"/>
      <c r="D926" s="1"/>
      <c r="E926" s="1"/>
      <c r="F926" s="8"/>
    </row>
    <row r="927" spans="1:6" ht="15.75" customHeight="1" x14ac:dyDescent="0.25">
      <c r="A927" s="1"/>
      <c r="B927" s="1"/>
      <c r="C927" s="1"/>
      <c r="D927" s="1"/>
      <c r="E927" s="1"/>
      <c r="F927" s="8"/>
    </row>
    <row r="928" spans="1:6" ht="15.75" customHeight="1" x14ac:dyDescent="0.25">
      <c r="A928" s="1"/>
      <c r="B928" s="1"/>
      <c r="C928" s="1"/>
      <c r="D928" s="1"/>
      <c r="E928" s="1"/>
      <c r="F928" s="8"/>
    </row>
    <row r="929" spans="1:6" ht="15.75" customHeight="1" x14ac:dyDescent="0.25">
      <c r="A929" s="1"/>
      <c r="B929" s="1"/>
      <c r="C929" s="1"/>
      <c r="D929" s="1"/>
      <c r="E929" s="1"/>
      <c r="F929" s="8"/>
    </row>
    <row r="930" spans="1:6" ht="15.75" customHeight="1" x14ac:dyDescent="0.25">
      <c r="A930" s="1"/>
      <c r="B930" s="1"/>
      <c r="C930" s="1"/>
      <c r="D930" s="1"/>
      <c r="E930" s="1"/>
      <c r="F930" s="8"/>
    </row>
    <row r="931" spans="1:6" ht="15.75" customHeight="1" x14ac:dyDescent="0.25">
      <c r="A931" s="1"/>
      <c r="B931" s="1"/>
      <c r="C931" s="1"/>
      <c r="D931" s="1"/>
      <c r="E931" s="1"/>
      <c r="F931" s="8"/>
    </row>
    <row r="932" spans="1:6" ht="15.75" customHeight="1" x14ac:dyDescent="0.25">
      <c r="A932" s="1"/>
      <c r="B932" s="1"/>
      <c r="C932" s="1"/>
      <c r="D932" s="1"/>
      <c r="E932" s="1"/>
      <c r="F932" s="8"/>
    </row>
    <row r="933" spans="1:6" ht="15.75" customHeight="1" x14ac:dyDescent="0.25">
      <c r="A933" s="1"/>
      <c r="B933" s="1"/>
      <c r="C933" s="1"/>
      <c r="D933" s="1"/>
      <c r="E933" s="1"/>
      <c r="F933" s="8"/>
    </row>
    <row r="934" spans="1:6" ht="15.75" customHeight="1" x14ac:dyDescent="0.25">
      <c r="A934" s="1"/>
      <c r="B934" s="1"/>
      <c r="C934" s="1"/>
      <c r="D934" s="1"/>
      <c r="E934" s="1"/>
      <c r="F934" s="8"/>
    </row>
    <row r="935" spans="1:6" ht="15.75" customHeight="1" x14ac:dyDescent="0.25">
      <c r="A935" s="1"/>
      <c r="B935" s="1"/>
      <c r="C935" s="1"/>
      <c r="D935" s="1"/>
      <c r="E935" s="1"/>
      <c r="F935" s="8"/>
    </row>
    <row r="936" spans="1:6" ht="15.75" customHeight="1" x14ac:dyDescent="0.25">
      <c r="A936" s="1"/>
      <c r="B936" s="1"/>
      <c r="C936" s="1"/>
      <c r="D936" s="1"/>
      <c r="E936" s="1"/>
      <c r="F936" s="8"/>
    </row>
    <row r="937" spans="1:6" ht="15.75" customHeight="1" x14ac:dyDescent="0.25">
      <c r="A937" s="1"/>
      <c r="B937" s="1"/>
      <c r="C937" s="1"/>
      <c r="D937" s="1"/>
      <c r="E937" s="1"/>
      <c r="F937" s="8"/>
    </row>
    <row r="938" spans="1:6" ht="15.75" customHeight="1" x14ac:dyDescent="0.25">
      <c r="A938" s="1"/>
      <c r="B938" s="1"/>
      <c r="C938" s="1"/>
      <c r="D938" s="1"/>
      <c r="E938" s="1"/>
      <c r="F938" s="8"/>
    </row>
    <row r="939" spans="1:6" ht="15.75" customHeight="1" x14ac:dyDescent="0.25">
      <c r="A939" s="1"/>
      <c r="B939" s="1"/>
      <c r="C939" s="1"/>
      <c r="D939" s="1"/>
      <c r="E939" s="1"/>
      <c r="F939" s="8"/>
    </row>
    <row r="940" spans="1:6" ht="15.75" customHeight="1" x14ac:dyDescent="0.25">
      <c r="A940" s="1"/>
      <c r="B940" s="1"/>
      <c r="C940" s="1"/>
      <c r="D940" s="1"/>
      <c r="E940" s="1"/>
      <c r="F940" s="8"/>
    </row>
    <row r="941" spans="1:6" ht="15.75" customHeight="1" x14ac:dyDescent="0.25">
      <c r="A941" s="1"/>
      <c r="B941" s="1"/>
      <c r="C941" s="1"/>
      <c r="D941" s="1"/>
      <c r="E941" s="1"/>
      <c r="F941" s="8"/>
    </row>
    <row r="942" spans="1:6" ht="15.75" customHeight="1" x14ac:dyDescent="0.25">
      <c r="A942" s="1"/>
      <c r="B942" s="1"/>
      <c r="C942" s="1"/>
      <c r="D942" s="1"/>
      <c r="E942" s="1"/>
      <c r="F942" s="8"/>
    </row>
    <row r="943" spans="1:6" ht="15.75" customHeight="1" x14ac:dyDescent="0.25">
      <c r="A943" s="1"/>
      <c r="B943" s="1"/>
      <c r="C943" s="1"/>
      <c r="D943" s="1"/>
      <c r="E943" s="1"/>
      <c r="F943" s="8"/>
    </row>
    <row r="944" spans="1:6" ht="15.75" customHeight="1" x14ac:dyDescent="0.25">
      <c r="A944" s="1"/>
      <c r="B944" s="1"/>
      <c r="C944" s="1"/>
      <c r="D944" s="1"/>
      <c r="E944" s="1"/>
      <c r="F944" s="8"/>
    </row>
    <row r="945" spans="1:6" ht="15.75" customHeight="1" x14ac:dyDescent="0.25">
      <c r="A945" s="1"/>
      <c r="B945" s="1"/>
      <c r="C945" s="1"/>
      <c r="D945" s="1"/>
      <c r="E945" s="1"/>
      <c r="F945" s="8"/>
    </row>
    <row r="946" spans="1:6" ht="15.75" customHeight="1" x14ac:dyDescent="0.25">
      <c r="A946" s="1"/>
      <c r="B946" s="1"/>
      <c r="C946" s="1"/>
      <c r="D946" s="1"/>
      <c r="E946" s="1"/>
      <c r="F946" s="8"/>
    </row>
    <row r="947" spans="1:6" ht="15.75" customHeight="1" x14ac:dyDescent="0.25">
      <c r="A947" s="1"/>
      <c r="B947" s="1"/>
      <c r="C947" s="1"/>
      <c r="D947" s="1"/>
      <c r="E947" s="1"/>
      <c r="F947" s="8"/>
    </row>
    <row r="948" spans="1:6" ht="15.75" customHeight="1" x14ac:dyDescent="0.25">
      <c r="A948" s="1"/>
      <c r="B948" s="1"/>
      <c r="C948" s="1"/>
      <c r="D948" s="1"/>
      <c r="E948" s="1"/>
      <c r="F948" s="8"/>
    </row>
    <row r="949" spans="1:6" ht="15.75" customHeight="1" x14ac:dyDescent="0.25">
      <c r="A949" s="1"/>
      <c r="B949" s="1"/>
      <c r="C949" s="1"/>
      <c r="D949" s="1"/>
      <c r="E949" s="1"/>
      <c r="F949" s="8"/>
    </row>
    <row r="950" spans="1:6" ht="15.75" customHeight="1" x14ac:dyDescent="0.25">
      <c r="A950" s="1"/>
      <c r="B950" s="1"/>
      <c r="C950" s="1"/>
      <c r="D950" s="1"/>
      <c r="E950" s="1"/>
      <c r="F950" s="8"/>
    </row>
    <row r="951" spans="1:6" ht="15.75" customHeight="1" x14ac:dyDescent="0.25">
      <c r="A951" s="1"/>
      <c r="B951" s="1"/>
      <c r="C951" s="1"/>
      <c r="D951" s="1"/>
      <c r="E951" s="1"/>
      <c r="F951" s="8"/>
    </row>
    <row r="952" spans="1:6" ht="15.75" customHeight="1" x14ac:dyDescent="0.25">
      <c r="A952" s="1"/>
      <c r="B952" s="1"/>
      <c r="C952" s="1"/>
      <c r="D952" s="1"/>
      <c r="E952" s="1"/>
      <c r="F952" s="8"/>
    </row>
    <row r="953" spans="1:6" ht="15.75" customHeight="1" x14ac:dyDescent="0.25">
      <c r="A953" s="1"/>
      <c r="B953" s="1"/>
      <c r="C953" s="1"/>
      <c r="D953" s="1"/>
      <c r="E953" s="1"/>
      <c r="F953" s="8"/>
    </row>
    <row r="954" spans="1:6" ht="15.75" customHeight="1" x14ac:dyDescent="0.25">
      <c r="A954" s="1"/>
      <c r="B954" s="1"/>
      <c r="C954" s="1"/>
      <c r="D954" s="1"/>
      <c r="E954" s="1"/>
      <c r="F954" s="8"/>
    </row>
    <row r="955" spans="1:6" ht="15.75" customHeight="1" x14ac:dyDescent="0.25">
      <c r="A955" s="1"/>
      <c r="B955" s="1"/>
      <c r="C955" s="1"/>
      <c r="D955" s="1"/>
      <c r="E955" s="1"/>
      <c r="F955" s="8"/>
    </row>
    <row r="956" spans="1:6" ht="15.75" customHeight="1" x14ac:dyDescent="0.25">
      <c r="A956" s="1"/>
      <c r="B956" s="1"/>
      <c r="C956" s="1"/>
      <c r="D956" s="1"/>
      <c r="E956" s="1"/>
      <c r="F956" s="8"/>
    </row>
    <row r="957" spans="1:6" ht="15.75" customHeight="1" x14ac:dyDescent="0.25">
      <c r="A957" s="1"/>
      <c r="B957" s="1"/>
      <c r="C957" s="1"/>
      <c r="D957" s="1"/>
      <c r="E957" s="1"/>
      <c r="F957" s="8"/>
    </row>
    <row r="958" spans="1:6" ht="15.75" customHeight="1" x14ac:dyDescent="0.25">
      <c r="A958" s="1"/>
      <c r="B958" s="1"/>
      <c r="C958" s="1"/>
      <c r="D958" s="1"/>
      <c r="E958" s="1"/>
      <c r="F958" s="8"/>
    </row>
    <row r="959" spans="1:6" ht="15.75" customHeight="1" x14ac:dyDescent="0.25">
      <c r="A959" s="1"/>
      <c r="B959" s="1"/>
      <c r="C959" s="1"/>
      <c r="D959" s="1"/>
      <c r="E959" s="1"/>
      <c r="F959" s="8"/>
    </row>
    <row r="960" spans="1:6" ht="15.75" customHeight="1" x14ac:dyDescent="0.25">
      <c r="A960" s="1"/>
      <c r="B960" s="1"/>
      <c r="C960" s="1"/>
      <c r="D960" s="1"/>
      <c r="E960" s="1"/>
      <c r="F960" s="8"/>
    </row>
    <row r="961" spans="1:6" ht="15.75" customHeight="1" x14ac:dyDescent="0.25">
      <c r="A961" s="1"/>
      <c r="B961" s="1"/>
      <c r="C961" s="1"/>
      <c r="D961" s="1"/>
      <c r="E961" s="1"/>
      <c r="F961" s="8"/>
    </row>
    <row r="962" spans="1:6" ht="15.75" customHeight="1" x14ac:dyDescent="0.25">
      <c r="A962" s="1"/>
      <c r="B962" s="1"/>
      <c r="C962" s="1"/>
      <c r="D962" s="1"/>
      <c r="E962" s="1"/>
      <c r="F962" s="8"/>
    </row>
    <row r="963" spans="1:6" ht="15.75" customHeight="1" x14ac:dyDescent="0.25">
      <c r="A963" s="1"/>
      <c r="B963" s="1"/>
      <c r="C963" s="1"/>
      <c r="D963" s="1"/>
      <c r="E963" s="1"/>
      <c r="F963" s="8"/>
    </row>
    <row r="964" spans="1:6" ht="15.75" customHeight="1" x14ac:dyDescent="0.25">
      <c r="A964" s="1"/>
      <c r="B964" s="1"/>
      <c r="C964" s="1"/>
      <c r="D964" s="1"/>
      <c r="E964" s="1"/>
      <c r="F964" s="8"/>
    </row>
    <row r="965" spans="1:6" ht="15.75" customHeight="1" x14ac:dyDescent="0.25">
      <c r="A965" s="1"/>
      <c r="B965" s="1"/>
      <c r="C965" s="1"/>
      <c r="D965" s="1"/>
      <c r="E965" s="1"/>
      <c r="F965" s="8"/>
    </row>
    <row r="966" spans="1:6" ht="15.75" customHeight="1" x14ac:dyDescent="0.25">
      <c r="A966" s="1"/>
      <c r="B966" s="1"/>
      <c r="C966" s="1"/>
      <c r="D966" s="1"/>
      <c r="E966" s="1"/>
      <c r="F966" s="8"/>
    </row>
    <row r="967" spans="1:6" ht="15.75" customHeight="1" x14ac:dyDescent="0.25">
      <c r="A967" s="1"/>
      <c r="B967" s="1"/>
      <c r="C967" s="1"/>
      <c r="D967" s="1"/>
      <c r="E967" s="1"/>
      <c r="F967" s="8"/>
    </row>
    <row r="968" spans="1:6" ht="15.75" customHeight="1" x14ac:dyDescent="0.25">
      <c r="A968" s="1"/>
      <c r="B968" s="1"/>
      <c r="C968" s="1"/>
      <c r="D968" s="1"/>
      <c r="E968" s="1"/>
      <c r="F968" s="8"/>
    </row>
    <row r="969" spans="1:6" ht="15.75" customHeight="1" x14ac:dyDescent="0.25">
      <c r="A969" s="1"/>
      <c r="B969" s="1"/>
      <c r="C969" s="1"/>
      <c r="D969" s="1"/>
      <c r="E969" s="1"/>
      <c r="F969" s="8"/>
    </row>
    <row r="970" spans="1:6" ht="15.75" customHeight="1" x14ac:dyDescent="0.25">
      <c r="A970" s="1"/>
      <c r="B970" s="1"/>
      <c r="C970" s="1"/>
      <c r="D970" s="1"/>
      <c r="E970" s="1"/>
      <c r="F970" s="8"/>
    </row>
    <row r="971" spans="1:6" ht="15.75" customHeight="1" x14ac:dyDescent="0.25">
      <c r="A971" s="1"/>
      <c r="B971" s="1"/>
      <c r="C971" s="1"/>
      <c r="D971" s="1"/>
      <c r="E971" s="1"/>
      <c r="F971" s="8"/>
    </row>
    <row r="972" spans="1:6" ht="15.75" customHeight="1" x14ac:dyDescent="0.25">
      <c r="A972" s="1"/>
      <c r="B972" s="1"/>
      <c r="C972" s="1"/>
      <c r="D972" s="1"/>
      <c r="E972" s="1"/>
      <c r="F972" s="8"/>
    </row>
    <row r="973" spans="1:6" ht="15.75" customHeight="1" x14ac:dyDescent="0.25">
      <c r="A973" s="1"/>
      <c r="B973" s="1"/>
      <c r="C973" s="1"/>
      <c r="D973" s="1"/>
      <c r="E973" s="1"/>
      <c r="F973" s="8"/>
    </row>
    <row r="974" spans="1:6" ht="15.75" customHeight="1" x14ac:dyDescent="0.25">
      <c r="A974" s="1"/>
      <c r="B974" s="1"/>
      <c r="C974" s="1"/>
      <c r="D974" s="1"/>
      <c r="E974" s="1"/>
      <c r="F974" s="8"/>
    </row>
    <row r="975" spans="1:6" ht="15.75" customHeight="1" x14ac:dyDescent="0.25">
      <c r="A975" s="1"/>
      <c r="B975" s="1"/>
      <c r="C975" s="1"/>
      <c r="D975" s="1"/>
      <c r="E975" s="1"/>
      <c r="F975" s="8"/>
    </row>
    <row r="976" spans="1:6" ht="15.75" customHeight="1" x14ac:dyDescent="0.25">
      <c r="A976" s="1"/>
      <c r="B976" s="1"/>
      <c r="C976" s="1"/>
      <c r="D976" s="1"/>
      <c r="E976" s="1"/>
      <c r="F976" s="8"/>
    </row>
    <row r="977" spans="1:6" ht="15.75" customHeight="1" x14ac:dyDescent="0.25">
      <c r="A977" s="1"/>
      <c r="B977" s="1"/>
      <c r="C977" s="1"/>
      <c r="D977" s="1"/>
      <c r="E977" s="1"/>
      <c r="F977" s="8"/>
    </row>
    <row r="978" spans="1:6" ht="15.75" customHeight="1" x14ac:dyDescent="0.25">
      <c r="A978" s="1"/>
      <c r="B978" s="1"/>
      <c r="C978" s="1"/>
      <c r="D978" s="1"/>
      <c r="E978" s="1"/>
      <c r="F978" s="8"/>
    </row>
    <row r="979" spans="1:6" ht="15.75" customHeight="1" x14ac:dyDescent="0.25">
      <c r="A979" s="1"/>
      <c r="B979" s="1"/>
      <c r="C979" s="1"/>
      <c r="D979" s="1"/>
      <c r="E979" s="1"/>
      <c r="F979" s="8"/>
    </row>
    <row r="980" spans="1:6" ht="15.75" customHeight="1" x14ac:dyDescent="0.25">
      <c r="A980" s="1"/>
      <c r="B980" s="1"/>
      <c r="C980" s="1"/>
      <c r="D980" s="1"/>
      <c r="E980" s="1"/>
      <c r="F980" s="8"/>
    </row>
    <row r="981" spans="1:6" ht="15.75" customHeight="1" x14ac:dyDescent="0.25">
      <c r="A981" s="1"/>
      <c r="B981" s="1"/>
      <c r="C981" s="1"/>
      <c r="D981" s="1"/>
      <c r="E981" s="1"/>
      <c r="F981" s="8"/>
    </row>
    <row r="982" spans="1:6" ht="15.75" customHeight="1" x14ac:dyDescent="0.25">
      <c r="A982" s="1"/>
      <c r="B982" s="1"/>
      <c r="C982" s="1"/>
      <c r="D982" s="1"/>
      <c r="E982" s="1"/>
      <c r="F982" s="8"/>
    </row>
    <row r="983" spans="1:6" ht="15.75" customHeight="1" x14ac:dyDescent="0.25">
      <c r="A983" s="1"/>
      <c r="B983" s="1"/>
      <c r="C983" s="1"/>
      <c r="D983" s="1"/>
      <c r="E983" s="1"/>
      <c r="F983" s="8"/>
    </row>
    <row r="984" spans="1:6" ht="15.75" customHeight="1" x14ac:dyDescent="0.25">
      <c r="A984" s="1"/>
      <c r="B984" s="1"/>
      <c r="C984" s="1"/>
      <c r="D984" s="1"/>
      <c r="E984" s="1"/>
      <c r="F984" s="8"/>
    </row>
    <row r="985" spans="1:6" ht="15.75" customHeight="1" x14ac:dyDescent="0.25">
      <c r="A985" s="1"/>
      <c r="B985" s="1"/>
      <c r="C985" s="1"/>
      <c r="D985" s="1"/>
      <c r="E985" s="1"/>
      <c r="F985" s="8"/>
    </row>
    <row r="986" spans="1:6" ht="15.75" customHeight="1" x14ac:dyDescent="0.25">
      <c r="A986" s="1"/>
      <c r="B986" s="1"/>
      <c r="C986" s="1"/>
      <c r="D986" s="1"/>
      <c r="E986" s="1"/>
      <c r="F986" s="8"/>
    </row>
    <row r="987" spans="1:6" ht="15.75" customHeight="1" x14ac:dyDescent="0.25">
      <c r="A987" s="1"/>
      <c r="B987" s="1"/>
      <c r="C987" s="1"/>
      <c r="D987" s="1"/>
      <c r="E987" s="1"/>
      <c r="F987" s="8"/>
    </row>
    <row r="988" spans="1:6" ht="15.75" customHeight="1" x14ac:dyDescent="0.25">
      <c r="A988" s="1"/>
      <c r="B988" s="1"/>
      <c r="C988" s="1"/>
      <c r="D988" s="1"/>
      <c r="E988" s="1"/>
      <c r="F988" s="8"/>
    </row>
    <row r="989" spans="1:6" ht="15.75" customHeight="1" x14ac:dyDescent="0.25">
      <c r="A989" s="1"/>
      <c r="B989" s="1"/>
      <c r="C989" s="1"/>
      <c r="D989" s="1"/>
      <c r="E989" s="1"/>
      <c r="F989" s="8"/>
    </row>
    <row r="990" spans="1:6" ht="15.75" customHeight="1" x14ac:dyDescent="0.25">
      <c r="A990" s="1"/>
      <c r="B990" s="1"/>
      <c r="C990" s="1"/>
      <c r="D990" s="1"/>
      <c r="E990" s="1"/>
      <c r="F990" s="8"/>
    </row>
    <row r="991" spans="1:6" ht="15.75" customHeight="1" x14ac:dyDescent="0.25">
      <c r="A991" s="1"/>
      <c r="B991" s="1"/>
      <c r="C991" s="1"/>
      <c r="D991" s="1"/>
      <c r="E991" s="1"/>
      <c r="F991" s="8"/>
    </row>
    <row r="992" spans="1:6" ht="15.75" customHeight="1" x14ac:dyDescent="0.25">
      <c r="A992" s="1"/>
      <c r="B992" s="1"/>
      <c r="C992" s="1"/>
      <c r="D992" s="1"/>
      <c r="E992" s="1"/>
      <c r="F992" s="8"/>
    </row>
    <row r="993" spans="1:6" ht="15.75" customHeight="1" x14ac:dyDescent="0.25">
      <c r="A993" s="1"/>
      <c r="B993" s="1"/>
      <c r="C993" s="1"/>
      <c r="D993" s="1"/>
      <c r="E993" s="1"/>
      <c r="F993" s="8"/>
    </row>
    <row r="994" spans="1:6" ht="15.75" customHeight="1" x14ac:dyDescent="0.25">
      <c r="A994" s="1"/>
      <c r="B994" s="1"/>
      <c r="C994" s="1"/>
      <c r="D994" s="1"/>
      <c r="E994" s="1"/>
      <c r="F994" s="8"/>
    </row>
    <row r="995" spans="1:6" ht="15.75" customHeight="1" x14ac:dyDescent="0.25">
      <c r="A995" s="1"/>
      <c r="B995" s="1"/>
      <c r="C995" s="1"/>
      <c r="D995" s="1"/>
      <c r="E995" s="1"/>
      <c r="F995" s="8"/>
    </row>
    <row r="996" spans="1:6" ht="15.75" customHeight="1" x14ac:dyDescent="0.25">
      <c r="A996" s="1"/>
      <c r="B996" s="1"/>
      <c r="C996" s="1"/>
      <c r="D996" s="1"/>
      <c r="E996" s="1"/>
      <c r="F996" s="8"/>
    </row>
    <row r="997" spans="1:6" ht="15.75" customHeight="1" x14ac:dyDescent="0.25">
      <c r="A997" s="1"/>
      <c r="B997" s="1"/>
      <c r="C997" s="1"/>
      <c r="D997" s="1"/>
      <c r="E997" s="1"/>
      <c r="F997" s="8"/>
    </row>
    <row r="998" spans="1:6" ht="15.75" customHeight="1" x14ac:dyDescent="0.25">
      <c r="A998" s="1"/>
      <c r="B998" s="1"/>
      <c r="C998" s="1"/>
      <c r="D998" s="1"/>
      <c r="E998" s="1"/>
      <c r="F998" s="8"/>
    </row>
    <row r="999" spans="1:6" ht="15.75" customHeight="1" x14ac:dyDescent="0.25">
      <c r="A999" s="1"/>
      <c r="B999" s="1"/>
      <c r="C999" s="1"/>
      <c r="D999" s="1"/>
      <c r="E999" s="1"/>
      <c r="F999" s="8"/>
    </row>
    <row r="1000" spans="1:6" ht="15.75" customHeight="1" x14ac:dyDescent="0.25">
      <c r="A1000" s="1"/>
      <c r="B1000" s="1"/>
      <c r="C1000" s="1"/>
      <c r="D1000" s="1"/>
      <c r="E1000" s="1"/>
      <c r="F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Mujeres Jovenes </vt:lpstr>
      <vt:lpstr>Hombres Jovenes </vt:lpstr>
      <vt:lpstr>Comparación</vt:lpstr>
      <vt:lpstr>Mujeres </vt:lpstr>
      <vt:lpstr>Hombres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dcterms:created xsi:type="dcterms:W3CDTF">2024-12-10T21:07:15Z</dcterms:created>
  <dcterms:modified xsi:type="dcterms:W3CDTF">2026-05-06T18:58:34Z</dcterms:modified>
</cp:coreProperties>
</file>